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1835" activeTab="1"/>
  </bookViews>
  <sheets>
    <sheet name="PERSONAL IANUARIE 2019" sheetId="1" r:id="rId1"/>
    <sheet name="BUNURI SI SERVICII IAN.2019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97" i="2" l="1"/>
  <c r="D105" i="2"/>
  <c r="D103" i="2"/>
  <c r="D82" i="2"/>
  <c r="D78" i="2"/>
  <c r="D76" i="2"/>
  <c r="D74" i="2"/>
  <c r="D72" i="2"/>
  <c r="D61" i="2"/>
  <c r="D36" i="2"/>
  <c r="D30" i="2"/>
  <c r="D24" i="2"/>
  <c r="D21" i="2"/>
  <c r="D19" i="2"/>
  <c r="D16" i="2"/>
  <c r="D14" i="2"/>
  <c r="D12" i="2"/>
  <c r="D27" i="1"/>
  <c r="D25" i="1"/>
  <c r="D22" i="1"/>
  <c r="D19" i="1"/>
</calcChain>
</file>

<file path=xl/sharedStrings.xml><?xml version="1.0" encoding="utf-8"?>
<sst xmlns="http://schemas.openxmlformats.org/spreadsheetml/2006/main" count="203" uniqueCount="137">
  <si>
    <t>Capitolul 70.10 " LOCUINTE, SERVICII SI DEZVOLTARE PUBLICA"</t>
  </si>
  <si>
    <t>Titlul 10 "CHELTUIELI DE PERSONAL"</t>
  </si>
  <si>
    <t>CLASIFICATIE BUGETARA</t>
  </si>
  <si>
    <t>LUNA</t>
  </si>
  <si>
    <t>ZIUA</t>
  </si>
  <si>
    <t>SUMA</t>
  </si>
  <si>
    <t>EXPLICATII</t>
  </si>
  <si>
    <t>10.01.01</t>
  </si>
  <si>
    <t xml:space="preserve">Salarii de baza </t>
  </si>
  <si>
    <t>Impozit, contributii</t>
  </si>
  <si>
    <t>Pensie privata</t>
  </si>
  <si>
    <t>Rate</t>
  </si>
  <si>
    <t>Cotizatie sindicat</t>
  </si>
  <si>
    <t>Total 10.01.01</t>
  </si>
  <si>
    <t>10.01.12</t>
  </si>
  <si>
    <t>Indemnizatii platite unor persoane din afara unitatii</t>
  </si>
  <si>
    <t>Total 10.01.12</t>
  </si>
  <si>
    <t>10.01.13</t>
  </si>
  <si>
    <t>04</t>
  </si>
  <si>
    <t>Diurna</t>
  </si>
  <si>
    <t>Total 10.01.13</t>
  </si>
  <si>
    <t>10.03.07</t>
  </si>
  <si>
    <t>Contributii asiguratorii pentru munca</t>
  </si>
  <si>
    <t>Total 10.03.07</t>
  </si>
  <si>
    <t>MINISTERUL DEZVOLTARII REGIONALE SI ADMINISTRATIEI PUBLICE SI FONDURILOR EUROPENE</t>
  </si>
  <si>
    <t>AGENTIA NATIONALA PENTRU LOCUINTE</t>
  </si>
  <si>
    <t>Titlul 20 "BUNURI SI SERVICII"</t>
  </si>
  <si>
    <t>20.01.01</t>
  </si>
  <si>
    <t>Total 20.01.01</t>
  </si>
  <si>
    <t>20.01.02</t>
  </si>
  <si>
    <t>Total 20.01.02</t>
  </si>
  <si>
    <t>20.01.03</t>
  </si>
  <si>
    <t>Engie - gaze naturale sediu ANL</t>
  </si>
  <si>
    <t>Total 20.01.03</t>
  </si>
  <si>
    <t>20.01.04</t>
  </si>
  <si>
    <t>Total 20.01.04</t>
  </si>
  <si>
    <t>20.01.05</t>
  </si>
  <si>
    <t>OMV Petrom - carburanti</t>
  </si>
  <si>
    <t>Total 20.01.05</t>
  </si>
  <si>
    <t>20.01.06</t>
  </si>
  <si>
    <t>Total 20.01.06</t>
  </si>
  <si>
    <t>20.01.08</t>
  </si>
  <si>
    <t>Total 20.01.08</t>
  </si>
  <si>
    <t>20.01.09</t>
  </si>
  <si>
    <t>Total 20.01.09</t>
  </si>
  <si>
    <t>20.01.30</t>
  </si>
  <si>
    <t>Mics Software - asistenta tehnica program salarii</t>
  </si>
  <si>
    <t>Cip Avantaj - curatenie sediu ANL</t>
  </si>
  <si>
    <t>Consiliul Judetean Timis - intretinere ANL Timis</t>
  </si>
  <si>
    <t>Total 20.01.30</t>
  </si>
  <si>
    <t>20.06.01.</t>
  </si>
  <si>
    <t>Deplasari interne</t>
  </si>
  <si>
    <t>Total 20.06.01</t>
  </si>
  <si>
    <t>Sandu Cristian-onorariu expert</t>
  </si>
  <si>
    <t>Total 20.12</t>
  </si>
  <si>
    <t>20.24.02</t>
  </si>
  <si>
    <t>Comision bancar</t>
  </si>
  <si>
    <t>Total 20.24.02</t>
  </si>
  <si>
    <t>20.30.04</t>
  </si>
  <si>
    <t>Total 20.30.04</t>
  </si>
  <si>
    <t>20.30.30</t>
  </si>
  <si>
    <t>Total 20.30.30</t>
  </si>
  <si>
    <t>59.17</t>
  </si>
  <si>
    <t>Primaria Sector 3 - taxa timbru</t>
  </si>
  <si>
    <t>Despagubiri litigii</t>
  </si>
  <si>
    <t>Total 59.17</t>
  </si>
  <si>
    <t>59.40</t>
  </si>
  <si>
    <t>Bugetul de Stat - fond handicap</t>
  </si>
  <si>
    <t>Total 59.40</t>
  </si>
  <si>
    <t xml:space="preserve">                                                                                        Perioada : Ianuarie 2019</t>
  </si>
  <si>
    <t>Ianuarie</t>
  </si>
  <si>
    <t>Total 20.25</t>
  </si>
  <si>
    <t>03</t>
  </si>
  <si>
    <t>Monitorul Oficial - publicare anunt</t>
  </si>
  <si>
    <t>10</t>
  </si>
  <si>
    <t>Oficiul National al Registrului Comertului - abonament Buletin Proceduri de Insolventa</t>
  </si>
  <si>
    <t>Monitorul oficial - abonament Expert Monitor</t>
  </si>
  <si>
    <t>Consiliul Judetean Satu Mare - intretinere ANL Satu Mare</t>
  </si>
  <si>
    <t>Prestige Impex 97 - piese de schimb</t>
  </si>
  <si>
    <t>Apa Nova - apa si canalizare sediu ANL</t>
  </si>
  <si>
    <t>Cheltuieli judecata</t>
  </si>
  <si>
    <t>11</t>
  </si>
  <si>
    <t>15</t>
  </si>
  <si>
    <t>17</t>
  </si>
  <si>
    <t>Cem 61 Nika - reparatii auto</t>
  </si>
  <si>
    <t>Glass Piatra Service - piese de schimb</t>
  </si>
  <si>
    <t>Glass Piatra Service - reciclare deseuri</t>
  </si>
  <si>
    <t>Cheltuieli de judecata</t>
  </si>
  <si>
    <t>Cometa - asistenta tehica program contabilitate</t>
  </si>
  <si>
    <t>Posta Romana - posta</t>
  </si>
  <si>
    <t>21</t>
  </si>
  <si>
    <t>Bia - arh.Stroe Danut - restituire dobanda GBE</t>
  </si>
  <si>
    <t>Iulcover Group - restituire dobanda GBE</t>
  </si>
  <si>
    <t>23</t>
  </si>
  <si>
    <t>Ali Adi Flor - reparatii auto</t>
  </si>
  <si>
    <t>R &amp; R Gas Impex - lichid parbriz</t>
  </si>
  <si>
    <t>Fan Courier - posta</t>
  </si>
  <si>
    <t xml:space="preserve">Softmagazin - abonament Devizeonline </t>
  </si>
  <si>
    <t>SGPI Security Force - paza sediu ANL</t>
  </si>
  <si>
    <t>Med Life - abonament servicii medicale</t>
  </si>
  <si>
    <t>Rosal Grup - salubritate sediu ANL</t>
  </si>
  <si>
    <t>Locativa - intretinere ANL Botosani</t>
  </si>
  <si>
    <t>Locativ - chirie ANL Mures</t>
  </si>
  <si>
    <t>07</t>
  </si>
  <si>
    <t>Concediu odihna</t>
  </si>
  <si>
    <t>08</t>
  </si>
  <si>
    <t>Mechanikus Concept Service - reparatii auto</t>
  </si>
  <si>
    <t>Central Print - servicii scanare</t>
  </si>
  <si>
    <t>Pac New SPA - reparatii auto</t>
  </si>
  <si>
    <t>14</t>
  </si>
  <si>
    <t>Buy Smart &amp; Enjoy - servicii dactilografiere, taloane auto, fise de inmatriculare</t>
  </si>
  <si>
    <t>OMV - taxa drum</t>
  </si>
  <si>
    <t>16</t>
  </si>
  <si>
    <t>Abonament RATB, Metrorex</t>
  </si>
  <si>
    <t>18</t>
  </si>
  <si>
    <t>Scala Assistance - taxa drum</t>
  </si>
  <si>
    <t>22</t>
  </si>
  <si>
    <t>Central Print - servicii copiere</t>
  </si>
  <si>
    <t>25</t>
  </si>
  <si>
    <t>Abonament RATB</t>
  </si>
  <si>
    <t>Maxped Logistics; Monitorul Oficial - publicare anunt</t>
  </si>
  <si>
    <t>ISC Brasov - intretinere ANL Bihor</t>
  </si>
  <si>
    <t>Directia Taxe si Impozite - chirie ANL Neamt</t>
  </si>
  <si>
    <t>ISC Bihor - chirie ANL Bihor</t>
  </si>
  <si>
    <t>29</t>
  </si>
  <si>
    <t>Burlacu Daniela - cheltuieli executare</t>
  </si>
  <si>
    <t>28</t>
  </si>
  <si>
    <t>Busu Bya - restituire dobanda GBE</t>
  </si>
  <si>
    <t>31</t>
  </si>
  <si>
    <t>Institutia Prefectului Judetului Mehedinti - intretinere ANL Mehedinti</t>
  </si>
  <si>
    <t>Locativ - intretinere ANL Mures</t>
  </si>
  <si>
    <t>Producton - cartuse imprimanta</t>
  </si>
  <si>
    <t>Xerox - service xerox</t>
  </si>
  <si>
    <t>Urgent Cargus - posta</t>
  </si>
  <si>
    <t>30</t>
  </si>
  <si>
    <t>Primaria Municipiului Brasov - intretinere ANL Brasov</t>
  </si>
  <si>
    <t>MDRAP - penalitati ISC Mehedinti anii precedenti tineret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</si>
</sst>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2" fillId="0" borderId="2" xfId="0" applyFont="1" applyBorder="1"/>
    <xf numFmtId="2" fontId="2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4" fontId="0" fillId="0" borderId="1" xfId="0" applyNumberFormat="1" applyFont="1" applyBorder="1"/>
    <xf numFmtId="4" fontId="2" fillId="0" borderId="1" xfId="0" applyNumberFormat="1" applyFont="1" applyBorder="1"/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D28" sqref="D28"/>
    </sheetView>
  </sheetViews>
  <sheetFormatPr defaultRowHeight="15" x14ac:dyDescent="0.25"/>
  <cols>
    <col min="1" max="1" width="23" customWidth="1"/>
    <col min="2" max="2" width="11.5703125" customWidth="1"/>
    <col min="4" max="4" width="13.28515625" customWidth="1"/>
    <col min="5" max="5" width="48.8554687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 t="s">
        <v>69</v>
      </c>
      <c r="B5" s="1"/>
      <c r="C5" s="1"/>
      <c r="D5" s="1"/>
      <c r="E5" s="1"/>
    </row>
    <row r="7" spans="1:5" x14ac:dyDescent="0.2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5" s="28" customFormat="1" x14ac:dyDescent="0.25">
      <c r="A8" s="4" t="s">
        <v>7</v>
      </c>
      <c r="B8" s="5" t="s">
        <v>70</v>
      </c>
      <c r="C8" s="6" t="s">
        <v>103</v>
      </c>
      <c r="D8" s="7">
        <v>1000</v>
      </c>
      <c r="E8" s="8" t="s">
        <v>104</v>
      </c>
    </row>
    <row r="9" spans="1:5" x14ac:dyDescent="0.25">
      <c r="A9" s="4"/>
      <c r="B9" s="5"/>
      <c r="C9" s="6" t="s">
        <v>74</v>
      </c>
      <c r="D9" s="7">
        <v>397599</v>
      </c>
      <c r="E9" s="8" t="s">
        <v>8</v>
      </c>
    </row>
    <row r="10" spans="1:5" x14ac:dyDescent="0.25">
      <c r="A10" s="4"/>
      <c r="B10" s="9"/>
      <c r="C10" s="6" t="s">
        <v>81</v>
      </c>
      <c r="D10" s="7">
        <v>307776</v>
      </c>
      <c r="E10" s="8" t="s">
        <v>9</v>
      </c>
    </row>
    <row r="11" spans="1:5" x14ac:dyDescent="0.25">
      <c r="A11" s="4"/>
      <c r="B11" s="9"/>
      <c r="C11" s="6"/>
      <c r="D11" s="7">
        <v>31491</v>
      </c>
      <c r="E11" s="8" t="s">
        <v>8</v>
      </c>
    </row>
    <row r="12" spans="1:5" x14ac:dyDescent="0.25">
      <c r="A12" s="4"/>
      <c r="B12" s="9"/>
      <c r="C12" s="6"/>
      <c r="D12" s="7">
        <v>-3053</v>
      </c>
      <c r="E12" s="8" t="s">
        <v>8</v>
      </c>
    </row>
    <row r="13" spans="1:5" x14ac:dyDescent="0.25">
      <c r="A13" s="4"/>
      <c r="B13" s="9"/>
      <c r="C13" s="6" t="s">
        <v>82</v>
      </c>
      <c r="D13" s="7">
        <v>3053</v>
      </c>
      <c r="E13" s="8" t="s">
        <v>8</v>
      </c>
    </row>
    <row r="14" spans="1:5" x14ac:dyDescent="0.25">
      <c r="A14" s="4"/>
      <c r="B14" s="9"/>
      <c r="C14" s="6" t="s">
        <v>124</v>
      </c>
      <c r="D14" s="7">
        <v>60</v>
      </c>
      <c r="E14" s="8" t="s">
        <v>10</v>
      </c>
    </row>
    <row r="15" spans="1:5" x14ac:dyDescent="0.25">
      <c r="A15" s="4"/>
      <c r="B15" s="9"/>
      <c r="C15" s="6"/>
      <c r="D15" s="7">
        <v>5141</v>
      </c>
      <c r="E15" s="8" t="s">
        <v>11</v>
      </c>
    </row>
    <row r="16" spans="1:5" x14ac:dyDescent="0.25">
      <c r="A16" s="4"/>
      <c r="B16" s="9"/>
      <c r="C16" s="6"/>
      <c r="D16" s="7">
        <v>879</v>
      </c>
      <c r="E16" s="8" t="s">
        <v>12</v>
      </c>
    </row>
    <row r="17" spans="1:5" x14ac:dyDescent="0.25">
      <c r="A17" s="4"/>
      <c r="B17" s="9"/>
      <c r="C17" s="6" t="s">
        <v>134</v>
      </c>
      <c r="D17" s="7">
        <v>1130</v>
      </c>
      <c r="E17" s="8" t="s">
        <v>11</v>
      </c>
    </row>
    <row r="18" spans="1:5" x14ac:dyDescent="0.25">
      <c r="A18" s="4"/>
      <c r="B18" s="9"/>
      <c r="C18" s="6" t="s">
        <v>128</v>
      </c>
      <c r="D18" s="7">
        <v>900</v>
      </c>
      <c r="E18" s="8" t="s">
        <v>104</v>
      </c>
    </row>
    <row r="19" spans="1:5" x14ac:dyDescent="0.25">
      <c r="A19" s="2" t="s">
        <v>13</v>
      </c>
      <c r="B19" s="2"/>
      <c r="C19" s="10"/>
      <c r="D19" s="11">
        <f>SUM(D8:D18)</f>
        <v>745976</v>
      </c>
      <c r="E19" s="12"/>
    </row>
    <row r="20" spans="1:5" x14ac:dyDescent="0.25">
      <c r="A20" s="13" t="s">
        <v>14</v>
      </c>
      <c r="B20" s="13"/>
      <c r="C20" s="6" t="s">
        <v>81</v>
      </c>
      <c r="D20" s="7">
        <v>5193</v>
      </c>
      <c r="E20" s="13" t="s">
        <v>15</v>
      </c>
    </row>
    <row r="21" spans="1:5" x14ac:dyDescent="0.25">
      <c r="A21" s="13"/>
      <c r="B21" s="13"/>
      <c r="C21" s="6" t="s">
        <v>83</v>
      </c>
      <c r="D21" s="7">
        <v>8592</v>
      </c>
      <c r="E21" s="13" t="s">
        <v>15</v>
      </c>
    </row>
    <row r="22" spans="1:5" x14ac:dyDescent="0.25">
      <c r="A22" s="2" t="s">
        <v>16</v>
      </c>
      <c r="B22" s="2"/>
      <c r="C22" s="10"/>
      <c r="D22" s="11">
        <f>SUM(D20:D21)</f>
        <v>13785</v>
      </c>
      <c r="E22" s="14"/>
    </row>
    <row r="23" spans="1:5" x14ac:dyDescent="0.25">
      <c r="A23" s="13" t="s">
        <v>17</v>
      </c>
      <c r="B23" s="13"/>
      <c r="C23" s="6" t="s">
        <v>81</v>
      </c>
      <c r="D23" s="7">
        <v>51</v>
      </c>
      <c r="E23" s="13" t="s">
        <v>19</v>
      </c>
    </row>
    <row r="24" spans="1:5" x14ac:dyDescent="0.25">
      <c r="A24" s="13"/>
      <c r="B24" s="13"/>
      <c r="C24" s="6" t="s">
        <v>90</v>
      </c>
      <c r="D24" s="7">
        <v>20</v>
      </c>
      <c r="E24" s="13" t="s">
        <v>19</v>
      </c>
    </row>
    <row r="25" spans="1:5" x14ac:dyDescent="0.25">
      <c r="A25" s="2" t="s">
        <v>20</v>
      </c>
      <c r="B25" s="2"/>
      <c r="C25" s="10"/>
      <c r="D25" s="11">
        <f>SUM(D23:D24)</f>
        <v>71</v>
      </c>
      <c r="E25" s="2"/>
    </row>
    <row r="26" spans="1:5" x14ac:dyDescent="0.25">
      <c r="A26" s="13" t="s">
        <v>21</v>
      </c>
      <c r="B26" s="13"/>
      <c r="C26" s="6" t="s">
        <v>81</v>
      </c>
      <c r="D26" s="15">
        <v>17046</v>
      </c>
      <c r="E26" s="16" t="s">
        <v>22</v>
      </c>
    </row>
    <row r="27" spans="1:5" x14ac:dyDescent="0.25">
      <c r="A27" s="2" t="s">
        <v>23</v>
      </c>
      <c r="B27" s="2"/>
      <c r="C27" s="10"/>
      <c r="D27" s="11">
        <f>SUM(D26)</f>
        <v>17046</v>
      </c>
      <c r="E27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"/>
  <sheetViews>
    <sheetView tabSelected="1" topLeftCell="A70" workbookViewId="0">
      <selection activeCell="E96" sqref="E96"/>
    </sheetView>
  </sheetViews>
  <sheetFormatPr defaultRowHeight="15" x14ac:dyDescent="0.25"/>
  <cols>
    <col min="1" max="1" width="23.140625" customWidth="1"/>
    <col min="2" max="2" width="11.42578125" customWidth="1"/>
    <col min="4" max="4" width="13.7109375" customWidth="1"/>
    <col min="5" max="5" width="77.28515625" customWidth="1"/>
  </cols>
  <sheetData>
    <row r="1" spans="1:5" x14ac:dyDescent="0.25">
      <c r="A1" s="1" t="s">
        <v>24</v>
      </c>
      <c r="B1" s="1"/>
      <c r="C1" s="1"/>
      <c r="D1" s="1"/>
    </row>
    <row r="2" spans="1:5" x14ac:dyDescent="0.25">
      <c r="A2" s="1" t="s">
        <v>25</v>
      </c>
      <c r="B2" s="1"/>
      <c r="C2" s="1"/>
      <c r="D2" s="1"/>
    </row>
    <row r="3" spans="1:5" x14ac:dyDescent="0.25">
      <c r="A3" s="1"/>
      <c r="B3" s="1"/>
      <c r="C3" s="1"/>
      <c r="D3" s="1"/>
    </row>
    <row r="4" spans="1:5" x14ac:dyDescent="0.25">
      <c r="A4" s="1" t="s">
        <v>0</v>
      </c>
      <c r="B4" s="1"/>
      <c r="C4" s="1"/>
      <c r="D4" s="1"/>
    </row>
    <row r="5" spans="1:5" x14ac:dyDescent="0.25">
      <c r="A5" s="1" t="s">
        <v>26</v>
      </c>
      <c r="B5" s="1"/>
      <c r="C5" s="1"/>
      <c r="D5" s="1"/>
    </row>
    <row r="6" spans="1:5" x14ac:dyDescent="0.25">
      <c r="A6" s="1"/>
      <c r="B6" s="1"/>
      <c r="C6" s="1"/>
      <c r="D6" s="1"/>
    </row>
    <row r="7" spans="1:5" x14ac:dyDescent="0.25">
      <c r="A7" s="1"/>
      <c r="B7" s="1"/>
      <c r="C7" s="1"/>
      <c r="D7" s="1"/>
    </row>
    <row r="8" spans="1:5" x14ac:dyDescent="0.25">
      <c r="A8" s="1" t="s">
        <v>69</v>
      </c>
      <c r="B8" s="1"/>
      <c r="C8" s="1"/>
      <c r="D8" s="1"/>
    </row>
    <row r="10" spans="1:5" x14ac:dyDescent="0.25">
      <c r="A10" s="2" t="s">
        <v>2</v>
      </c>
      <c r="B10" s="3" t="s">
        <v>3</v>
      </c>
      <c r="C10" s="3" t="s">
        <v>4</v>
      </c>
      <c r="D10" s="3" t="s">
        <v>5</v>
      </c>
      <c r="E10" s="2" t="s">
        <v>6</v>
      </c>
    </row>
    <row r="11" spans="1:5" x14ac:dyDescent="0.25">
      <c r="A11" s="4" t="s">
        <v>27</v>
      </c>
      <c r="B11" s="9" t="s">
        <v>70</v>
      </c>
      <c r="C11" s="6" t="s">
        <v>128</v>
      </c>
      <c r="D11" s="18">
        <v>2853.12</v>
      </c>
      <c r="E11" s="13" t="s">
        <v>131</v>
      </c>
    </row>
    <row r="12" spans="1:5" x14ac:dyDescent="0.25">
      <c r="A12" s="19" t="s">
        <v>28</v>
      </c>
      <c r="B12" s="3"/>
      <c r="C12" s="3"/>
      <c r="D12" s="20">
        <f>SUM(D11)</f>
        <v>2853.12</v>
      </c>
      <c r="E12" s="2"/>
    </row>
    <row r="13" spans="1:5" x14ac:dyDescent="0.25">
      <c r="A13" s="4" t="s">
        <v>29</v>
      </c>
      <c r="B13" s="9"/>
      <c r="C13" s="21">
        <v>23</v>
      </c>
      <c r="D13" s="18">
        <v>12</v>
      </c>
      <c r="E13" s="13" t="s">
        <v>95</v>
      </c>
    </row>
    <row r="14" spans="1:5" x14ac:dyDescent="0.25">
      <c r="A14" s="19" t="s">
        <v>30</v>
      </c>
      <c r="B14" s="3"/>
      <c r="C14" s="3"/>
      <c r="D14" s="20">
        <f>SUM(D13)</f>
        <v>12</v>
      </c>
      <c r="E14" s="2"/>
    </row>
    <row r="15" spans="1:5" x14ac:dyDescent="0.25">
      <c r="A15" s="4" t="s">
        <v>31</v>
      </c>
      <c r="B15" s="9"/>
      <c r="C15" s="6" t="s">
        <v>128</v>
      </c>
      <c r="D15" s="22">
        <v>15357.14</v>
      </c>
      <c r="E15" s="14" t="s">
        <v>32</v>
      </c>
    </row>
    <row r="16" spans="1:5" x14ac:dyDescent="0.25">
      <c r="A16" s="19" t="s">
        <v>33</v>
      </c>
      <c r="B16" s="2"/>
      <c r="C16" s="2"/>
      <c r="D16" s="23">
        <f>SUM(D15)</f>
        <v>15357.14</v>
      </c>
      <c r="E16" s="2"/>
    </row>
    <row r="17" spans="1:5" x14ac:dyDescent="0.25">
      <c r="A17" s="4" t="s">
        <v>34</v>
      </c>
      <c r="B17" s="13"/>
      <c r="C17" s="6" t="s">
        <v>74</v>
      </c>
      <c r="D17" s="22">
        <v>1207.26</v>
      </c>
      <c r="E17" s="14" t="s">
        <v>79</v>
      </c>
    </row>
    <row r="18" spans="1:5" x14ac:dyDescent="0.25">
      <c r="A18" s="4"/>
      <c r="B18" s="13"/>
      <c r="C18" s="6" t="s">
        <v>93</v>
      </c>
      <c r="D18" s="22">
        <v>740.1</v>
      </c>
      <c r="E18" s="14" t="s">
        <v>100</v>
      </c>
    </row>
    <row r="19" spans="1:5" x14ac:dyDescent="0.25">
      <c r="A19" s="19" t="s">
        <v>35</v>
      </c>
      <c r="B19" s="2"/>
      <c r="C19" s="2"/>
      <c r="D19" s="23">
        <f>SUM(D17:D18)</f>
        <v>1947.3600000000001</v>
      </c>
      <c r="E19" s="2"/>
    </row>
    <row r="20" spans="1:5" x14ac:dyDescent="0.25">
      <c r="A20" s="4" t="s">
        <v>36</v>
      </c>
      <c r="B20" s="13"/>
      <c r="C20" s="6" t="s">
        <v>83</v>
      </c>
      <c r="D20" s="22">
        <v>8298.61</v>
      </c>
      <c r="E20" s="14" t="s">
        <v>37</v>
      </c>
    </row>
    <row r="21" spans="1:5" x14ac:dyDescent="0.25">
      <c r="A21" s="19" t="s">
        <v>38</v>
      </c>
      <c r="B21" s="2"/>
      <c r="C21" s="2"/>
      <c r="D21" s="23">
        <f>SUM(D20)</f>
        <v>8298.61</v>
      </c>
      <c r="E21" s="2"/>
    </row>
    <row r="22" spans="1:5" x14ac:dyDescent="0.25">
      <c r="A22" s="4" t="s">
        <v>39</v>
      </c>
      <c r="B22" s="13"/>
      <c r="C22" s="13">
        <v>10</v>
      </c>
      <c r="D22" s="22">
        <v>738.33</v>
      </c>
      <c r="E22" s="14" t="s">
        <v>78</v>
      </c>
    </row>
    <row r="23" spans="1:5" x14ac:dyDescent="0.25">
      <c r="A23" s="4"/>
      <c r="B23" s="13"/>
      <c r="C23" s="13">
        <v>17</v>
      </c>
      <c r="D23" s="22">
        <v>95</v>
      </c>
      <c r="E23" s="14" t="s">
        <v>85</v>
      </c>
    </row>
    <row r="24" spans="1:5" x14ac:dyDescent="0.25">
      <c r="A24" s="19" t="s">
        <v>40</v>
      </c>
      <c r="B24" s="2"/>
      <c r="C24" s="2"/>
      <c r="D24" s="23">
        <f>SUM(D22:D23)</f>
        <v>833.33</v>
      </c>
      <c r="E24" s="2"/>
    </row>
    <row r="25" spans="1:5" x14ac:dyDescent="0.25">
      <c r="A25" s="4" t="s">
        <v>41</v>
      </c>
      <c r="B25" s="13"/>
      <c r="C25" s="6" t="s">
        <v>83</v>
      </c>
      <c r="D25" s="22">
        <v>271.63</v>
      </c>
      <c r="E25" s="13" t="s">
        <v>89</v>
      </c>
    </row>
    <row r="26" spans="1:5" x14ac:dyDescent="0.25">
      <c r="A26" s="4"/>
      <c r="B26" s="13"/>
      <c r="C26" s="6" t="s">
        <v>93</v>
      </c>
      <c r="D26" s="22">
        <v>113.67</v>
      </c>
      <c r="E26" s="14" t="s">
        <v>96</v>
      </c>
    </row>
    <row r="27" spans="1:5" x14ac:dyDescent="0.25">
      <c r="A27" s="4"/>
      <c r="B27" s="13"/>
      <c r="C27" s="17" t="s">
        <v>128</v>
      </c>
      <c r="D27" s="22">
        <v>863.6</v>
      </c>
      <c r="E27" s="14" t="s">
        <v>89</v>
      </c>
    </row>
    <row r="28" spans="1:5" x14ac:dyDescent="0.25">
      <c r="A28" s="4"/>
      <c r="B28" s="13"/>
      <c r="C28" s="6"/>
      <c r="D28" s="22">
        <v>19.64</v>
      </c>
      <c r="E28" s="14" t="s">
        <v>133</v>
      </c>
    </row>
    <row r="29" spans="1:5" x14ac:dyDescent="0.25">
      <c r="A29" s="4"/>
      <c r="B29" s="13"/>
      <c r="C29" s="6"/>
      <c r="D29" s="22">
        <v>20.83</v>
      </c>
      <c r="E29" s="14" t="s">
        <v>96</v>
      </c>
    </row>
    <row r="30" spans="1:5" x14ac:dyDescent="0.25">
      <c r="A30" s="2" t="s">
        <v>42</v>
      </c>
      <c r="B30" s="2"/>
      <c r="C30" s="10"/>
      <c r="D30" s="11">
        <f>SUM(D25:D29)</f>
        <v>1289.3700000000001</v>
      </c>
      <c r="E30" s="13"/>
    </row>
    <row r="31" spans="1:5" s="28" customFormat="1" x14ac:dyDescent="0.25">
      <c r="A31" s="13" t="s">
        <v>43</v>
      </c>
      <c r="B31" s="13"/>
      <c r="C31" s="17" t="s">
        <v>105</v>
      </c>
      <c r="D31" s="7">
        <v>83.3</v>
      </c>
      <c r="E31" s="13" t="s">
        <v>106</v>
      </c>
    </row>
    <row r="32" spans="1:5" s="28" customFormat="1" x14ac:dyDescent="0.25">
      <c r="A32" s="13"/>
      <c r="B32" s="13"/>
      <c r="C32" s="17" t="s">
        <v>81</v>
      </c>
      <c r="D32" s="7">
        <v>40</v>
      </c>
      <c r="E32" s="13" t="s">
        <v>108</v>
      </c>
    </row>
    <row r="33" spans="1:5" x14ac:dyDescent="0.25">
      <c r="A33" s="13"/>
      <c r="B33" s="13"/>
      <c r="C33" s="6" t="s">
        <v>83</v>
      </c>
      <c r="D33" s="7">
        <v>90</v>
      </c>
      <c r="E33" s="14" t="s">
        <v>84</v>
      </c>
    </row>
    <row r="34" spans="1:5" x14ac:dyDescent="0.25">
      <c r="A34" s="13"/>
      <c r="B34" s="13"/>
      <c r="C34" s="6" t="s">
        <v>93</v>
      </c>
      <c r="D34" s="7">
        <v>373</v>
      </c>
      <c r="E34" s="14" t="s">
        <v>94</v>
      </c>
    </row>
    <row r="35" spans="1:5" x14ac:dyDescent="0.25">
      <c r="A35" s="13"/>
      <c r="B35" s="13"/>
      <c r="C35" s="17" t="s">
        <v>128</v>
      </c>
      <c r="D35" s="7">
        <v>299.17</v>
      </c>
      <c r="E35" s="14" t="s">
        <v>132</v>
      </c>
    </row>
    <row r="36" spans="1:5" x14ac:dyDescent="0.25">
      <c r="A36" s="2" t="s">
        <v>44</v>
      </c>
      <c r="B36" s="2"/>
      <c r="C36" s="10"/>
      <c r="D36" s="11">
        <f>SUM(D31:D35)</f>
        <v>885.47</v>
      </c>
      <c r="E36" s="2"/>
    </row>
    <row r="37" spans="1:5" x14ac:dyDescent="0.25">
      <c r="A37" s="13" t="s">
        <v>45</v>
      </c>
      <c r="B37" s="13"/>
      <c r="C37" s="6" t="s">
        <v>74</v>
      </c>
      <c r="D37" s="7">
        <v>237.49</v>
      </c>
      <c r="E37" s="14" t="s">
        <v>75</v>
      </c>
    </row>
    <row r="38" spans="1:5" x14ac:dyDescent="0.25">
      <c r="A38" s="13"/>
      <c r="B38" s="13"/>
      <c r="C38" s="17"/>
      <c r="D38" s="7">
        <v>300</v>
      </c>
      <c r="E38" s="14" t="s">
        <v>76</v>
      </c>
    </row>
    <row r="39" spans="1:5" x14ac:dyDescent="0.25">
      <c r="A39" s="13"/>
      <c r="B39" s="13"/>
      <c r="C39" s="17"/>
      <c r="D39" s="7">
        <v>11510.13</v>
      </c>
      <c r="E39" s="14" t="s">
        <v>47</v>
      </c>
    </row>
    <row r="40" spans="1:5" x14ac:dyDescent="0.25">
      <c r="A40" s="13"/>
      <c r="B40" s="13"/>
      <c r="C40" s="17"/>
      <c r="D40" s="7">
        <v>249.69</v>
      </c>
      <c r="E40" s="14" t="s">
        <v>77</v>
      </c>
    </row>
    <row r="41" spans="1:5" x14ac:dyDescent="0.25">
      <c r="A41" s="13"/>
      <c r="B41" s="13"/>
      <c r="C41" s="17"/>
      <c r="D41" s="7">
        <v>1011.5</v>
      </c>
      <c r="E41" s="14" t="s">
        <v>46</v>
      </c>
    </row>
    <row r="42" spans="1:5" x14ac:dyDescent="0.25">
      <c r="A42" s="13"/>
      <c r="B42" s="13"/>
      <c r="C42" s="17"/>
      <c r="D42" s="7">
        <v>138.02000000000001</v>
      </c>
      <c r="E42" s="14" t="s">
        <v>48</v>
      </c>
    </row>
    <row r="43" spans="1:5" x14ac:dyDescent="0.25">
      <c r="A43" s="13"/>
      <c r="B43" s="13"/>
      <c r="C43" s="17"/>
      <c r="D43" s="7">
        <v>36.76</v>
      </c>
      <c r="E43" s="14" t="s">
        <v>48</v>
      </c>
    </row>
    <row r="44" spans="1:5" x14ac:dyDescent="0.25">
      <c r="A44" s="13"/>
      <c r="B44" s="13"/>
      <c r="C44" s="17" t="s">
        <v>83</v>
      </c>
      <c r="D44" s="7">
        <v>4700.5</v>
      </c>
      <c r="E44" s="14" t="s">
        <v>88</v>
      </c>
    </row>
    <row r="45" spans="1:5" x14ac:dyDescent="0.25">
      <c r="A45" s="13"/>
      <c r="B45" s="13"/>
      <c r="C45" s="17"/>
      <c r="D45" s="7">
        <v>69.48</v>
      </c>
      <c r="E45" s="14" t="s">
        <v>121</v>
      </c>
    </row>
    <row r="46" spans="1:5" x14ac:dyDescent="0.25">
      <c r="A46" s="13"/>
      <c r="B46" s="13"/>
      <c r="C46" s="17"/>
      <c r="D46" s="7">
        <v>3.03</v>
      </c>
      <c r="E46" s="14" t="s">
        <v>121</v>
      </c>
    </row>
    <row r="47" spans="1:5" x14ac:dyDescent="0.25">
      <c r="A47" s="13"/>
      <c r="B47" s="13"/>
      <c r="C47" s="17" t="s">
        <v>93</v>
      </c>
      <c r="D47" s="7">
        <v>1856.4</v>
      </c>
      <c r="E47" s="14" t="s">
        <v>97</v>
      </c>
    </row>
    <row r="48" spans="1:5" x14ac:dyDescent="0.25">
      <c r="A48" s="13"/>
      <c r="B48" s="13"/>
      <c r="C48" s="6"/>
      <c r="D48" s="7">
        <v>8145.31</v>
      </c>
      <c r="E48" s="14" t="s">
        <v>98</v>
      </c>
    </row>
    <row r="49" spans="1:5" x14ac:dyDescent="0.25">
      <c r="A49" s="13"/>
      <c r="B49" s="13"/>
      <c r="C49" s="6"/>
      <c r="D49" s="7">
        <v>3100</v>
      </c>
      <c r="E49" s="14" t="s">
        <v>99</v>
      </c>
    </row>
    <row r="50" spans="1:5" x14ac:dyDescent="0.25">
      <c r="A50" s="13"/>
      <c r="B50" s="13"/>
      <c r="C50" s="6"/>
      <c r="D50" s="7">
        <v>421.19</v>
      </c>
      <c r="E50" s="14" t="s">
        <v>48</v>
      </c>
    </row>
    <row r="51" spans="1:5" x14ac:dyDescent="0.25">
      <c r="A51" s="13"/>
      <c r="B51" s="13"/>
      <c r="C51" s="6"/>
      <c r="D51" s="7">
        <v>121.25</v>
      </c>
      <c r="E51" s="14" t="s">
        <v>101</v>
      </c>
    </row>
    <row r="52" spans="1:5" x14ac:dyDescent="0.25">
      <c r="A52" s="13"/>
      <c r="B52" s="13"/>
      <c r="C52" s="17"/>
      <c r="D52" s="7">
        <v>69.63</v>
      </c>
      <c r="E52" s="14" t="s">
        <v>121</v>
      </c>
    </row>
    <row r="53" spans="1:5" x14ac:dyDescent="0.25">
      <c r="A53" s="13"/>
      <c r="B53" s="13"/>
      <c r="C53" s="17" t="s">
        <v>128</v>
      </c>
      <c r="D53" s="7">
        <v>108.35</v>
      </c>
      <c r="E53" s="14" t="s">
        <v>121</v>
      </c>
    </row>
    <row r="54" spans="1:5" x14ac:dyDescent="0.25">
      <c r="A54" s="13"/>
      <c r="B54" s="13"/>
      <c r="C54" s="17"/>
      <c r="D54" s="7">
        <v>4.79</v>
      </c>
      <c r="E54" s="14" t="s">
        <v>121</v>
      </c>
    </row>
    <row r="55" spans="1:5" x14ac:dyDescent="0.25">
      <c r="A55" s="13"/>
      <c r="B55" s="13"/>
      <c r="C55" s="17"/>
      <c r="D55" s="7">
        <v>33.090000000000003</v>
      </c>
      <c r="E55" s="14" t="s">
        <v>121</v>
      </c>
    </row>
    <row r="56" spans="1:5" x14ac:dyDescent="0.25">
      <c r="A56" s="13"/>
      <c r="B56" s="13"/>
      <c r="C56" s="6"/>
      <c r="D56" s="7">
        <v>1.51</v>
      </c>
      <c r="E56" s="14" t="s">
        <v>121</v>
      </c>
    </row>
    <row r="57" spans="1:5" x14ac:dyDescent="0.25">
      <c r="A57" s="13"/>
      <c r="B57" s="13"/>
      <c r="C57" s="6"/>
      <c r="D57" s="7">
        <v>48</v>
      </c>
      <c r="E57" s="14" t="s">
        <v>129</v>
      </c>
    </row>
    <row r="58" spans="1:5" x14ac:dyDescent="0.25">
      <c r="A58" s="13"/>
      <c r="B58" s="13"/>
      <c r="C58" s="6"/>
      <c r="D58" s="7">
        <v>4</v>
      </c>
      <c r="E58" s="14" t="s">
        <v>129</v>
      </c>
    </row>
    <row r="59" spans="1:5" x14ac:dyDescent="0.25">
      <c r="A59" s="13"/>
      <c r="B59" s="13"/>
      <c r="C59" s="6"/>
      <c r="D59" s="7">
        <v>279.10000000000002</v>
      </c>
      <c r="E59" s="14" t="s">
        <v>130</v>
      </c>
    </row>
    <row r="60" spans="1:5" x14ac:dyDescent="0.25">
      <c r="A60" s="13"/>
      <c r="B60" s="13"/>
      <c r="C60" s="6"/>
      <c r="D60" s="7">
        <v>144.62</v>
      </c>
      <c r="E60" s="14" t="s">
        <v>135</v>
      </c>
    </row>
    <row r="61" spans="1:5" x14ac:dyDescent="0.25">
      <c r="A61" s="2" t="s">
        <v>49</v>
      </c>
      <c r="B61" s="2"/>
      <c r="C61" s="10"/>
      <c r="D61" s="11">
        <f>SUM(D37:D60)</f>
        <v>32593.839999999997</v>
      </c>
      <c r="E61" s="14"/>
    </row>
    <row r="62" spans="1:5" x14ac:dyDescent="0.25">
      <c r="A62" s="13" t="s">
        <v>50</v>
      </c>
      <c r="B62" s="13"/>
      <c r="C62" s="6" t="s">
        <v>74</v>
      </c>
      <c r="D62" s="7">
        <v>1559.43</v>
      </c>
      <c r="E62" s="13" t="s">
        <v>51</v>
      </c>
    </row>
    <row r="63" spans="1:5" x14ac:dyDescent="0.25">
      <c r="A63" s="13"/>
      <c r="B63" s="13"/>
      <c r="C63" s="17"/>
      <c r="D63" s="7">
        <v>371.59</v>
      </c>
      <c r="E63" s="13" t="s">
        <v>51</v>
      </c>
    </row>
    <row r="64" spans="1:5" x14ac:dyDescent="0.25">
      <c r="A64" s="13"/>
      <c r="B64" s="13"/>
      <c r="C64" s="17"/>
      <c r="D64" s="7">
        <v>801.49</v>
      </c>
      <c r="E64" s="13" t="s">
        <v>51</v>
      </c>
    </row>
    <row r="65" spans="1:5" x14ac:dyDescent="0.25">
      <c r="A65" s="13"/>
      <c r="B65" s="13"/>
      <c r="C65" s="17"/>
      <c r="D65" s="7">
        <v>1474.82</v>
      </c>
      <c r="E65" s="13" t="s">
        <v>51</v>
      </c>
    </row>
    <row r="66" spans="1:5" x14ac:dyDescent="0.25">
      <c r="A66" s="13"/>
      <c r="B66" s="13"/>
      <c r="C66" s="17"/>
      <c r="D66" s="7">
        <v>211.06</v>
      </c>
      <c r="E66" s="13" t="s">
        <v>51</v>
      </c>
    </row>
    <row r="67" spans="1:5" x14ac:dyDescent="0.25">
      <c r="A67" s="13"/>
      <c r="B67" s="13"/>
      <c r="C67" s="17"/>
      <c r="D67" s="7">
        <v>396.56</v>
      </c>
      <c r="E67" s="13" t="s">
        <v>51</v>
      </c>
    </row>
    <row r="68" spans="1:5" x14ac:dyDescent="0.25">
      <c r="A68" s="13"/>
      <c r="B68" s="13"/>
      <c r="C68" s="17"/>
      <c r="D68" s="7">
        <v>297.66000000000003</v>
      </c>
      <c r="E68" s="13" t="s">
        <v>51</v>
      </c>
    </row>
    <row r="69" spans="1:5" x14ac:dyDescent="0.25">
      <c r="A69" s="13"/>
      <c r="B69" s="13"/>
      <c r="C69" s="17"/>
      <c r="D69" s="7">
        <v>42.9</v>
      </c>
      <c r="E69" s="13" t="s">
        <v>51</v>
      </c>
    </row>
    <row r="70" spans="1:5" x14ac:dyDescent="0.25">
      <c r="A70" s="13"/>
      <c r="B70" s="13"/>
      <c r="C70" s="17" t="s">
        <v>112</v>
      </c>
      <c r="D70" s="7">
        <v>120</v>
      </c>
      <c r="E70" s="13" t="s">
        <v>113</v>
      </c>
    </row>
    <row r="71" spans="1:5" x14ac:dyDescent="0.25">
      <c r="A71" s="13"/>
      <c r="B71" s="13"/>
      <c r="C71" s="17" t="s">
        <v>118</v>
      </c>
      <c r="D71" s="7">
        <v>39.700000000000003</v>
      </c>
      <c r="E71" s="13" t="s">
        <v>119</v>
      </c>
    </row>
    <row r="72" spans="1:5" x14ac:dyDescent="0.25">
      <c r="A72" s="2" t="s">
        <v>52</v>
      </c>
      <c r="B72" s="2"/>
      <c r="C72" s="10"/>
      <c r="D72" s="11">
        <f>SUM(D62:D71)</f>
        <v>5315.21</v>
      </c>
      <c r="E72" s="2"/>
    </row>
    <row r="73" spans="1:5" x14ac:dyDescent="0.25">
      <c r="A73" s="24">
        <v>20.12</v>
      </c>
      <c r="B73" s="13"/>
      <c r="C73" s="6" t="s">
        <v>93</v>
      </c>
      <c r="D73" s="7">
        <v>1400</v>
      </c>
      <c r="E73" s="14" t="s">
        <v>53</v>
      </c>
    </row>
    <row r="74" spans="1:5" x14ac:dyDescent="0.25">
      <c r="A74" s="2" t="s">
        <v>54</v>
      </c>
      <c r="B74" s="2"/>
      <c r="C74" s="10"/>
      <c r="D74" s="11">
        <f>SUM(D73)</f>
        <v>1400</v>
      </c>
      <c r="E74" s="2"/>
    </row>
    <row r="75" spans="1:5" x14ac:dyDescent="0.25">
      <c r="A75" s="13" t="s">
        <v>55</v>
      </c>
      <c r="B75" s="13"/>
      <c r="C75" s="17"/>
      <c r="D75" s="7">
        <v>195</v>
      </c>
      <c r="E75" s="13" t="s">
        <v>56</v>
      </c>
    </row>
    <row r="76" spans="1:5" s="1" customFormat="1" x14ac:dyDescent="0.25">
      <c r="A76" s="2" t="s">
        <v>57</v>
      </c>
      <c r="B76" s="2"/>
      <c r="C76" s="10"/>
      <c r="D76" s="11">
        <f>SUM(D75)</f>
        <v>195</v>
      </c>
      <c r="E76" s="2"/>
    </row>
    <row r="77" spans="1:5" x14ac:dyDescent="0.25">
      <c r="A77" s="8">
        <v>20.25</v>
      </c>
      <c r="B77" s="13"/>
      <c r="C77" s="17" t="s">
        <v>72</v>
      </c>
      <c r="D77" s="7">
        <v>16804.900000000001</v>
      </c>
      <c r="E77" s="13" t="s">
        <v>80</v>
      </c>
    </row>
    <row r="78" spans="1:5" s="1" customFormat="1" x14ac:dyDescent="0.25">
      <c r="A78" s="2" t="s">
        <v>71</v>
      </c>
      <c r="B78" s="2"/>
      <c r="C78" s="10"/>
      <c r="D78" s="11">
        <f>SUM(D77)</f>
        <v>16804.900000000001</v>
      </c>
      <c r="E78" s="2"/>
    </row>
    <row r="79" spans="1:5" s="28" customFormat="1" x14ac:dyDescent="0.25">
      <c r="A79" s="13" t="s">
        <v>58</v>
      </c>
      <c r="B79" s="13"/>
      <c r="C79" s="17" t="s">
        <v>83</v>
      </c>
      <c r="D79" s="7">
        <v>87.91</v>
      </c>
      <c r="E79" s="13" t="s">
        <v>122</v>
      </c>
    </row>
    <row r="80" spans="1:5" s="28" customFormat="1" x14ac:dyDescent="0.25">
      <c r="A80" s="13"/>
      <c r="B80" s="13"/>
      <c r="C80" s="17"/>
      <c r="D80" s="7">
        <v>257.52999999999997</v>
      </c>
      <c r="E80" s="13" t="s">
        <v>123</v>
      </c>
    </row>
    <row r="81" spans="1:5" x14ac:dyDescent="0.25">
      <c r="A81" s="13"/>
      <c r="B81" s="13"/>
      <c r="C81" s="6" t="s">
        <v>93</v>
      </c>
      <c r="D81" s="7">
        <v>112.35</v>
      </c>
      <c r="E81" s="14" t="s">
        <v>102</v>
      </c>
    </row>
    <row r="82" spans="1:5" x14ac:dyDescent="0.25">
      <c r="A82" s="2" t="s">
        <v>59</v>
      </c>
      <c r="B82" s="2"/>
      <c r="C82" s="10"/>
      <c r="D82" s="11">
        <f>SUM(D79:D81)</f>
        <v>457.78999999999996</v>
      </c>
      <c r="E82" s="2"/>
    </row>
    <row r="83" spans="1:5" x14ac:dyDescent="0.25">
      <c r="A83" s="13" t="s">
        <v>60</v>
      </c>
      <c r="B83" s="13"/>
      <c r="C83" s="6" t="s">
        <v>18</v>
      </c>
      <c r="D83" s="7">
        <v>7531.85</v>
      </c>
      <c r="E83" s="14" t="s">
        <v>63</v>
      </c>
    </row>
    <row r="84" spans="1:5" x14ac:dyDescent="0.25">
      <c r="A84" s="13"/>
      <c r="B84" s="13"/>
      <c r="C84" s="6"/>
      <c r="D84" s="7">
        <v>915</v>
      </c>
      <c r="E84" s="14" t="s">
        <v>73</v>
      </c>
    </row>
    <row r="85" spans="1:5" x14ac:dyDescent="0.25">
      <c r="A85" s="13"/>
      <c r="B85" s="13"/>
      <c r="C85" s="6" t="s">
        <v>74</v>
      </c>
      <c r="D85" s="7">
        <v>312</v>
      </c>
      <c r="E85" s="14" t="s">
        <v>107</v>
      </c>
    </row>
    <row r="86" spans="1:5" x14ac:dyDescent="0.25">
      <c r="A86" s="13"/>
      <c r="B86" s="13"/>
      <c r="C86" s="6" t="s">
        <v>109</v>
      </c>
      <c r="D86" s="7">
        <v>174</v>
      </c>
      <c r="E86" s="14" t="s">
        <v>110</v>
      </c>
    </row>
    <row r="87" spans="1:5" x14ac:dyDescent="0.25">
      <c r="A87" s="13"/>
      <c r="B87" s="13"/>
      <c r="C87" s="6"/>
      <c r="D87" s="7">
        <v>894.36</v>
      </c>
      <c r="E87" s="14" t="s">
        <v>111</v>
      </c>
    </row>
    <row r="88" spans="1:5" x14ac:dyDescent="0.25">
      <c r="A88" s="13"/>
      <c r="B88" s="13"/>
      <c r="C88" s="17" t="s">
        <v>83</v>
      </c>
      <c r="D88" s="7">
        <v>8</v>
      </c>
      <c r="E88" s="13" t="s">
        <v>86</v>
      </c>
    </row>
    <row r="89" spans="1:5" x14ac:dyDescent="0.25">
      <c r="A89" s="13"/>
      <c r="B89" s="13"/>
      <c r="C89" s="17" t="s">
        <v>114</v>
      </c>
      <c r="D89" s="7">
        <v>260.86</v>
      </c>
      <c r="E89" s="13" t="s">
        <v>115</v>
      </c>
    </row>
    <row r="90" spans="1:5" x14ac:dyDescent="0.25">
      <c r="A90" s="13"/>
      <c r="B90" s="13"/>
      <c r="C90" s="6" t="s">
        <v>90</v>
      </c>
      <c r="D90" s="7">
        <v>4.58</v>
      </c>
      <c r="E90" s="14" t="s">
        <v>91</v>
      </c>
    </row>
    <row r="91" spans="1:5" x14ac:dyDescent="0.25">
      <c r="A91" s="13"/>
      <c r="B91" s="13"/>
      <c r="C91" s="17"/>
      <c r="D91" s="7">
        <v>178.36</v>
      </c>
      <c r="E91" s="14" t="s">
        <v>92</v>
      </c>
    </row>
    <row r="92" spans="1:5" x14ac:dyDescent="0.25">
      <c r="A92" s="13"/>
      <c r="B92" s="13"/>
      <c r="C92" s="17" t="s">
        <v>116</v>
      </c>
      <c r="D92" s="7">
        <v>182.5</v>
      </c>
      <c r="E92" s="14" t="s">
        <v>117</v>
      </c>
    </row>
    <row r="93" spans="1:5" x14ac:dyDescent="0.25">
      <c r="A93" s="13"/>
      <c r="B93" s="13"/>
      <c r="C93" s="17" t="s">
        <v>118</v>
      </c>
      <c r="D93" s="7">
        <v>352</v>
      </c>
      <c r="E93" s="14" t="s">
        <v>120</v>
      </c>
    </row>
    <row r="94" spans="1:5" x14ac:dyDescent="0.25">
      <c r="A94" s="13"/>
      <c r="B94" s="13"/>
      <c r="C94" s="17" t="s">
        <v>126</v>
      </c>
      <c r="D94" s="7">
        <v>5.97</v>
      </c>
      <c r="E94" s="14" t="s">
        <v>127</v>
      </c>
    </row>
    <row r="95" spans="1:5" x14ac:dyDescent="0.25">
      <c r="A95" s="13"/>
      <c r="B95" s="13"/>
      <c r="C95" s="17" t="s">
        <v>124</v>
      </c>
      <c r="D95" s="7">
        <v>2437.85</v>
      </c>
      <c r="E95" s="14" t="s">
        <v>125</v>
      </c>
    </row>
    <row r="96" spans="1:5" x14ac:dyDescent="0.25">
      <c r="A96" s="13"/>
      <c r="B96" s="13"/>
      <c r="C96" s="17"/>
      <c r="D96" s="7">
        <v>641.92999999999995</v>
      </c>
      <c r="E96" s="14" t="s">
        <v>136</v>
      </c>
    </row>
    <row r="97" spans="1:5" x14ac:dyDescent="0.25">
      <c r="A97" s="2" t="s">
        <v>61</v>
      </c>
      <c r="B97" s="2"/>
      <c r="C97" s="10"/>
      <c r="D97" s="11">
        <f>SUM(D83:D96)</f>
        <v>13899.260000000002</v>
      </c>
      <c r="E97" s="2"/>
    </row>
    <row r="98" spans="1:5" x14ac:dyDescent="0.25">
      <c r="A98" s="25" t="s">
        <v>62</v>
      </c>
      <c r="B98" s="13"/>
      <c r="C98" s="6" t="s">
        <v>74</v>
      </c>
      <c r="D98" s="7">
        <v>5676.72</v>
      </c>
      <c r="E98" s="13" t="s">
        <v>64</v>
      </c>
    </row>
    <row r="99" spans="1:5" x14ac:dyDescent="0.25">
      <c r="A99" s="8"/>
      <c r="B99" s="13"/>
      <c r="C99" s="17"/>
      <c r="D99" s="7">
        <v>3441.08</v>
      </c>
      <c r="E99" s="13" t="s">
        <v>64</v>
      </c>
    </row>
    <row r="100" spans="1:5" x14ac:dyDescent="0.25">
      <c r="A100" s="8"/>
      <c r="B100" s="13"/>
      <c r="C100" s="17"/>
      <c r="D100" s="7">
        <v>2826.21</v>
      </c>
      <c r="E100" s="13" t="s">
        <v>64</v>
      </c>
    </row>
    <row r="101" spans="1:5" x14ac:dyDescent="0.25">
      <c r="A101" s="8"/>
      <c r="B101" s="13"/>
      <c r="C101" s="17" t="s">
        <v>83</v>
      </c>
      <c r="D101" s="7">
        <v>10000</v>
      </c>
      <c r="E101" s="13" t="s">
        <v>87</v>
      </c>
    </row>
    <row r="102" spans="1:5" x14ac:dyDescent="0.25">
      <c r="A102" s="8"/>
      <c r="B102" s="13"/>
      <c r="C102" s="17"/>
      <c r="D102" s="7">
        <v>36059.1</v>
      </c>
      <c r="E102" s="13" t="s">
        <v>64</v>
      </c>
    </row>
    <row r="103" spans="1:5" x14ac:dyDescent="0.25">
      <c r="A103" s="26" t="s">
        <v>65</v>
      </c>
      <c r="B103" s="2"/>
      <c r="C103" s="10"/>
      <c r="D103" s="11">
        <f>SUM(D98:D102)</f>
        <v>58003.11</v>
      </c>
      <c r="E103" s="2"/>
    </row>
    <row r="104" spans="1:5" x14ac:dyDescent="0.25">
      <c r="A104" s="24" t="s">
        <v>66</v>
      </c>
      <c r="B104" s="13"/>
      <c r="C104" s="6" t="s">
        <v>81</v>
      </c>
      <c r="D104" s="7">
        <v>8151</v>
      </c>
      <c r="E104" s="13" t="s">
        <v>67</v>
      </c>
    </row>
    <row r="105" spans="1:5" x14ac:dyDescent="0.25">
      <c r="A105" s="27" t="s">
        <v>68</v>
      </c>
      <c r="B105" s="2"/>
      <c r="C105" s="10"/>
      <c r="D105" s="11">
        <f>SUM(D104)</f>
        <v>8151</v>
      </c>
      <c r="E105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IANUARIE 2019</vt:lpstr>
      <vt:lpstr>BUNURI SI SERVICII IAN.2019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financiar.9</cp:lastModifiedBy>
  <dcterms:created xsi:type="dcterms:W3CDTF">2019-01-14T13:07:57Z</dcterms:created>
  <dcterms:modified xsi:type="dcterms:W3CDTF">2019-02-04T08:51:12Z</dcterms:modified>
</cp:coreProperties>
</file>