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SONAL IANUARIE 2018" sheetId="1" r:id="rId1"/>
    <sheet name="BUNURI SI SERVICII IAN.2018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<sst xmlns="http://schemas.openxmlformats.org/spreadsheetml/2006/main" count="214" uniqueCount="137">
  <si>
    <t>MINISTERUL DEZVOLTARII REGIONALE, ADMINISTRATIEI PUBLICE SI FONDURILOR EUROPENE</t>
  </si>
  <si>
    <t>AGENTIA NATIONALA PENTRU LOCUINTE</t>
  </si>
  <si>
    <t>Capitolul 70.10 " LOCUINTE, SERVICII SI DEZVOLTARE PUBLICA"</t>
  </si>
  <si>
    <t>Titlul 10 "CHELTUIELI DE PERSONAL"</t>
  </si>
  <si>
    <t xml:space="preserve">                                                                                        Perioada : Ianuarie 2018</t>
  </si>
  <si>
    <t>CLASIFICATIE BUGETARA</t>
  </si>
  <si>
    <t>LUNA</t>
  </si>
  <si>
    <t>ZIUA</t>
  </si>
  <si>
    <t>SUMA</t>
  </si>
  <si>
    <t>EXPLICATII</t>
  </si>
  <si>
    <t>10.01.01</t>
  </si>
  <si>
    <t>Ianuarie</t>
  </si>
  <si>
    <t>11</t>
  </si>
  <si>
    <t xml:space="preserve">Salarii de baza </t>
  </si>
  <si>
    <t>12</t>
  </si>
  <si>
    <t>Impozit, contributii</t>
  </si>
  <si>
    <t>15</t>
  </si>
  <si>
    <t>Compensat drepturi hotarare judecatoreasca</t>
  </si>
  <si>
    <t>16</t>
  </si>
  <si>
    <t>Cotizatie sindicat</t>
  </si>
  <si>
    <t>Pensii private</t>
  </si>
  <si>
    <t>Rate</t>
  </si>
  <si>
    <t>17</t>
  </si>
  <si>
    <t>29</t>
  </si>
  <si>
    <t>Concediu odihna</t>
  </si>
  <si>
    <t>Total 10.01.01</t>
  </si>
  <si>
    <t>10.01.12</t>
  </si>
  <si>
    <t>Indemnizatii platite unor persoane din afara unitatii</t>
  </si>
  <si>
    <t>23</t>
  </si>
  <si>
    <t>Total 10.01.12</t>
  </si>
  <si>
    <t>10.01.13</t>
  </si>
  <si>
    <t>31</t>
  </si>
  <si>
    <t>Diurna</t>
  </si>
  <si>
    <t>Total 10.01.13</t>
  </si>
  <si>
    <t>10.03.01</t>
  </si>
  <si>
    <t>Contributii de asigurari sociale de stat</t>
  </si>
  <si>
    <t>Total 10.03.01</t>
  </si>
  <si>
    <t>10.03.02</t>
  </si>
  <si>
    <t>Contributii de asigurari de somaj</t>
  </si>
  <si>
    <t>Total 10.03.02</t>
  </si>
  <si>
    <t>10.03.03</t>
  </si>
  <si>
    <t>Contributii de asigurari sociale de sanatate</t>
  </si>
  <si>
    <t>18</t>
  </si>
  <si>
    <t>Total 10.03.03</t>
  </si>
  <si>
    <t>10.03.04</t>
  </si>
  <si>
    <t>Contributii de asigurari pentru accidente de munca</t>
  </si>
  <si>
    <t>Total 10.03.04</t>
  </si>
  <si>
    <t>10.03.06</t>
  </si>
  <si>
    <t>Concedii medicale</t>
  </si>
  <si>
    <t>Total 10.03.06</t>
  </si>
  <si>
    <t>MINISTERUL DEZVOLTARII REGIONALE SI ADMINISTRATIEI PUBLICE SI FONDURILOR EUROPENE</t>
  </si>
  <si>
    <t>Titlul 20 "BUNURI SI SERVICII"</t>
  </si>
  <si>
    <t>20.01.03</t>
  </si>
  <si>
    <t>09</t>
  </si>
  <si>
    <t>Enel - energie electrica</t>
  </si>
  <si>
    <t>Total 20.01.03</t>
  </si>
  <si>
    <t>20.01.04</t>
  </si>
  <si>
    <t>Apa Nova - apa, canalizare</t>
  </si>
  <si>
    <t>22</t>
  </si>
  <si>
    <t>Rosal Grup - Salubritate sediu ANL</t>
  </si>
  <si>
    <t>Total 20.01.04</t>
  </si>
  <si>
    <t>20.01.05</t>
  </si>
  <si>
    <t>OMV - carburanti</t>
  </si>
  <si>
    <t>Total 20.01.05</t>
  </si>
  <si>
    <t>20.01.06</t>
  </si>
  <si>
    <t>Atomic Auto - piese schimb auto</t>
  </si>
  <si>
    <t>Auto Centrum Luana - piese schimb auto</t>
  </si>
  <si>
    <t>Total 20.01.06</t>
  </si>
  <si>
    <t>20.01.08</t>
  </si>
  <si>
    <t>Posta Romana - posta</t>
  </si>
  <si>
    <t>Fan Courier - posta</t>
  </si>
  <si>
    <t>Orange - telefonie mobila</t>
  </si>
  <si>
    <t>26</t>
  </si>
  <si>
    <t>Total 20.01.08</t>
  </si>
  <si>
    <t>20.01.09</t>
  </si>
  <si>
    <t>C &amp; S Tehnic Business Solution - spalare auto</t>
  </si>
  <si>
    <t>Prestige Impex - reparatii auto - plata efectiva</t>
  </si>
  <si>
    <t>Prestige Impex - reparatii auto - GBE</t>
  </si>
  <si>
    <t>Xerox - service echipamente xerox</t>
  </si>
  <si>
    <t>Total 20.01.09</t>
  </si>
  <si>
    <t>20.01.30</t>
  </si>
  <si>
    <t>Cometa - asistenta tehnica program contabilitate</t>
  </si>
  <si>
    <t>Interguard Group - paza sediu ANL</t>
  </si>
  <si>
    <t>Cip Avantaj - curatenie sediu ANL - plata efectiva</t>
  </si>
  <si>
    <t>Cip Avantaj - curatenie sediu ANL - GBE</t>
  </si>
  <si>
    <t>Mics Software - asistenta tehnica program salarii</t>
  </si>
  <si>
    <t>Locativ - intretinere ANL Mures</t>
  </si>
  <si>
    <t>Judetul Arges - intretinere ANL Arges</t>
  </si>
  <si>
    <t>Institutia Prefectului Judetului Mehedinti - intretinere ANL Mehedinti</t>
  </si>
  <si>
    <t>Consiliul Judetean Timis - intretinere ANL Timis</t>
  </si>
  <si>
    <t>Total 20.01.30</t>
  </si>
  <si>
    <t>20.05.30</t>
  </si>
  <si>
    <t>Varcom Business - obiecte de inventar</t>
  </si>
  <si>
    <t>Total 20.05.30</t>
  </si>
  <si>
    <t>20.06.01.</t>
  </si>
  <si>
    <t>Deplasari interne</t>
  </si>
  <si>
    <t>19</t>
  </si>
  <si>
    <t>Abonament RATB; Metrorex</t>
  </si>
  <si>
    <t>Total 20.06.01</t>
  </si>
  <si>
    <t>Sandu Cristian Lucian - onorariu expert</t>
  </si>
  <si>
    <t>Lolica Stefanovici - onorariu expert topo</t>
  </si>
  <si>
    <t>Total 20.12</t>
  </si>
  <si>
    <t>20.24.02</t>
  </si>
  <si>
    <t>Comision banci</t>
  </si>
  <si>
    <t>Total 20.24.02</t>
  </si>
  <si>
    <t>20.30.04</t>
  </si>
  <si>
    <t>Locativ - chirie ANL Mures</t>
  </si>
  <si>
    <t>Total 20.30.04</t>
  </si>
  <si>
    <t>20.30.30</t>
  </si>
  <si>
    <t>08</t>
  </si>
  <si>
    <t>Primaria Sector 3 - taxa judiciara de timbru</t>
  </si>
  <si>
    <t>Byons - restituire dobanda GBE</t>
  </si>
  <si>
    <t>ACI Bistrita - restituire dobanda GBE</t>
  </si>
  <si>
    <t>Nexus - legalizare copii</t>
  </si>
  <si>
    <t>Bugetul de Stat - fond handicap</t>
  </si>
  <si>
    <t>O.N.R.C. - abonament on-line Buletin Proceduri de Insolventa - 365 zile</t>
  </si>
  <si>
    <t>Rentrop &amp; Straton - abonament "Portal Codul Muncii.ro 24 luni"</t>
  </si>
  <si>
    <t>Cipt-Partener - restituire dobanda GBE</t>
  </si>
  <si>
    <t>Constructii Montaj - restituire dobanda GBE</t>
  </si>
  <si>
    <t>25</t>
  </si>
  <si>
    <t>Scala Assistance - taxa drum</t>
  </si>
  <si>
    <t>Aldona - restituire dobanda GBE</t>
  </si>
  <si>
    <t>30</t>
  </si>
  <si>
    <t>Blagan Costica - cheltuieli de judecata</t>
  </si>
  <si>
    <t xml:space="preserve">BEJ Stelian Emil Dinca - cheltuieli de executare </t>
  </si>
  <si>
    <t>C.N.A.B. - parcare auto</t>
  </si>
  <si>
    <t>D.G.I.T.L. - impozit auto</t>
  </si>
  <si>
    <t>Total 20.30.30</t>
  </si>
  <si>
    <t>04</t>
  </si>
  <si>
    <t xml:space="preserve">Despagubiri litigii  </t>
  </si>
  <si>
    <t>Total 59.17</t>
  </si>
  <si>
    <t>71.01.01</t>
  </si>
  <si>
    <t>Primaria Voluntari - taxa prel.A.C. 27/06.03.2015 518 case Henri Coanda Voluntari</t>
  </si>
  <si>
    <t>All Arhitectura - active fixe - documentatie executie str.Portului nr.33 Ovidiu Constanta</t>
  </si>
  <si>
    <t>APVV - active fixe -lucrari verificare tehnica de calitate a documentatiei de executie str.Portului nr.33 Ovidiu Constanta</t>
  </si>
  <si>
    <t>GCD Instal Design - imobilizari in curs - lucrari verificare tehnica de calitate a documentatiei de executie a instalatiilor interioare str.Portului nr.33 Ovidiu Constanta</t>
  </si>
  <si>
    <t>Total 71.01.01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</si>
</sst>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#,##0.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/>
      <protection/>
    </xf>
    <xf numFmtId="164" fontId="1" fillId="0" borderId="2" xfId="20" applyFont="1" applyBorder="1">
      <alignment/>
      <protection/>
    </xf>
    <xf numFmtId="164" fontId="1" fillId="0" borderId="1" xfId="20" applyFont="1" applyBorder="1" applyAlignment="1">
      <alignment horizontal="center"/>
      <protection/>
    </xf>
    <xf numFmtId="166" fontId="1" fillId="0" borderId="1" xfId="20" applyNumberFormat="1" applyFont="1" applyBorder="1" applyAlignment="1">
      <alignment horizontal="right"/>
      <protection/>
    </xf>
    <xf numFmtId="167" fontId="1" fillId="0" borderId="1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4" fontId="1" fillId="0" borderId="2" xfId="20" applyBorder="1">
      <alignment/>
      <protection/>
    </xf>
    <xf numFmtId="164" fontId="1" fillId="0" borderId="1" xfId="20" applyBorder="1">
      <alignment/>
      <protection/>
    </xf>
    <xf numFmtId="167" fontId="1" fillId="0" borderId="1" xfId="20" applyNumberFormat="1" applyBorder="1" applyAlignment="1">
      <alignment horizontal="right"/>
      <protection/>
    </xf>
    <xf numFmtId="166" fontId="2" fillId="0" borderId="1" xfId="20" applyNumberFormat="1" applyFont="1" applyBorder="1" applyAlignment="1">
      <alignment horizontal="right"/>
      <protection/>
    </xf>
    <xf numFmtId="167" fontId="2" fillId="0" borderId="1" xfId="20" applyNumberFormat="1" applyFont="1" applyBorder="1" applyAlignment="1">
      <alignment horizontal="right"/>
      <protection/>
    </xf>
    <xf numFmtId="164" fontId="3" fillId="0" borderId="1" xfId="20" applyFont="1" applyBorder="1">
      <alignment/>
      <protection/>
    </xf>
    <xf numFmtId="164" fontId="1" fillId="0" borderId="1" xfId="20" applyFont="1" applyBorder="1">
      <alignment/>
      <protection/>
    </xf>
    <xf numFmtId="167" fontId="4" fillId="0" borderId="1" xfId="20" applyNumberFormat="1" applyFont="1" applyBorder="1" applyAlignment="1">
      <alignment horizontal="right"/>
      <protection/>
    </xf>
    <xf numFmtId="164" fontId="4" fillId="0" borderId="1" xfId="20" applyFont="1" applyBorder="1">
      <alignment/>
      <protection/>
    </xf>
    <xf numFmtId="167" fontId="1" fillId="0" borderId="1" xfId="20" applyNumberFormat="1" applyFont="1" applyBorder="1">
      <alignment/>
      <protection/>
    </xf>
    <xf numFmtId="164" fontId="2" fillId="0" borderId="2" xfId="20" applyFont="1" applyBorder="1">
      <alignment/>
      <protection/>
    </xf>
    <xf numFmtId="167" fontId="2" fillId="0" borderId="1" xfId="20" applyNumberFormat="1" applyFont="1" applyBorder="1">
      <alignment/>
      <protection/>
    </xf>
    <xf numFmtId="164" fontId="1" fillId="0" borderId="0" xfId="20" applyFont="1">
      <alignment/>
      <protection/>
    </xf>
    <xf numFmtId="164" fontId="2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7">
      <selection activeCell="D12" sqref="D12"/>
    </sheetView>
  </sheetViews>
  <sheetFormatPr defaultColWidth="9.140625" defaultRowHeight="12.75"/>
  <cols>
    <col min="1" max="1" width="23.00390625" style="1" customWidth="1"/>
    <col min="2" max="3" width="8.7109375" style="1" customWidth="1"/>
    <col min="4" max="4" width="13.8515625" style="1" customWidth="1"/>
    <col min="5" max="5" width="56.28125" style="1" customWidth="1"/>
    <col min="6" max="16384" width="8.7109375" style="1" customWidth="1"/>
  </cols>
  <sheetData>
    <row r="1" spans="1:4" ht="12.75">
      <c r="A1" s="2" t="s">
        <v>0</v>
      </c>
      <c r="B1" s="2"/>
      <c r="C1" s="2"/>
      <c r="D1" s="2"/>
    </row>
    <row r="2" spans="1:5" ht="12.75">
      <c r="A2" s="2" t="s">
        <v>1</v>
      </c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 t="s">
        <v>2</v>
      </c>
      <c r="B4" s="2"/>
      <c r="C4" s="2"/>
      <c r="D4" s="2"/>
      <c r="E4" s="2"/>
    </row>
    <row r="5" spans="1:5" ht="12.75">
      <c r="A5" s="2" t="s">
        <v>3</v>
      </c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4</v>
      </c>
      <c r="B8" s="2"/>
      <c r="C8" s="2"/>
      <c r="D8" s="2"/>
      <c r="E8" s="2"/>
    </row>
    <row r="10" spans="1:5" ht="12.75">
      <c r="A10" s="3" t="s">
        <v>5</v>
      </c>
      <c r="B10" s="4" t="s">
        <v>6</v>
      </c>
      <c r="C10" s="4" t="s">
        <v>7</v>
      </c>
      <c r="D10" s="4" t="s">
        <v>8</v>
      </c>
      <c r="E10" s="4" t="s">
        <v>9</v>
      </c>
    </row>
    <row r="11" spans="1:5" ht="12.75">
      <c r="A11" s="5" t="s">
        <v>10</v>
      </c>
      <c r="B11" s="6" t="s">
        <v>11</v>
      </c>
      <c r="C11" s="7" t="s">
        <v>12</v>
      </c>
      <c r="D11" s="8">
        <v>597863</v>
      </c>
      <c r="E11" s="9" t="s">
        <v>13</v>
      </c>
    </row>
    <row r="12" spans="1:5" ht="12.75">
      <c r="A12" s="5"/>
      <c r="B12" s="6"/>
      <c r="C12" s="7" t="s">
        <v>14</v>
      </c>
      <c r="D12" s="8">
        <v>3126</v>
      </c>
      <c r="E12" s="9" t="s">
        <v>13</v>
      </c>
    </row>
    <row r="13" spans="1:5" ht="12.75">
      <c r="A13" s="5"/>
      <c r="B13" s="6"/>
      <c r="C13" s="7"/>
      <c r="D13" s="8">
        <v>175786</v>
      </c>
      <c r="E13" s="9" t="s">
        <v>15</v>
      </c>
    </row>
    <row r="14" spans="1:5" ht="12.75">
      <c r="A14" s="5"/>
      <c r="B14" s="6"/>
      <c r="C14" s="7"/>
      <c r="D14" s="8">
        <v>27403</v>
      </c>
      <c r="E14" s="9" t="s">
        <v>13</v>
      </c>
    </row>
    <row r="15" spans="1:5" ht="12.75">
      <c r="A15" s="5"/>
      <c r="B15" s="6"/>
      <c r="C15" s="7" t="s">
        <v>16</v>
      </c>
      <c r="D15" s="8">
        <v>11107</v>
      </c>
      <c r="E15" s="9" t="s">
        <v>17</v>
      </c>
    </row>
    <row r="16" spans="1:5" ht="12.75">
      <c r="A16" s="10"/>
      <c r="B16" s="11"/>
      <c r="C16" s="7" t="s">
        <v>18</v>
      </c>
      <c r="D16" s="12">
        <v>871</v>
      </c>
      <c r="E16" s="11" t="s">
        <v>19</v>
      </c>
    </row>
    <row r="17" spans="1:5" ht="12.75">
      <c r="A17" s="10"/>
      <c r="B17" s="11"/>
      <c r="C17" s="7"/>
      <c r="D17" s="12">
        <v>60</v>
      </c>
      <c r="E17" s="11" t="s">
        <v>20</v>
      </c>
    </row>
    <row r="18" spans="1:5" ht="12.75">
      <c r="A18" s="10"/>
      <c r="B18" s="11"/>
      <c r="C18" s="7"/>
      <c r="D18" s="12">
        <v>5331</v>
      </c>
      <c r="E18" s="11" t="s">
        <v>21</v>
      </c>
    </row>
    <row r="19" spans="1:5" ht="12.75">
      <c r="A19" s="10"/>
      <c r="B19" s="11"/>
      <c r="C19" s="7"/>
      <c r="D19" s="12">
        <v>504</v>
      </c>
      <c r="E19" s="11" t="s">
        <v>13</v>
      </c>
    </row>
    <row r="20" spans="1:5" ht="12.75">
      <c r="A20" s="10"/>
      <c r="B20" s="11"/>
      <c r="C20" s="7" t="s">
        <v>22</v>
      </c>
      <c r="D20" s="12">
        <v>250</v>
      </c>
      <c r="E20" s="11" t="s">
        <v>15</v>
      </c>
    </row>
    <row r="21" spans="1:5" ht="12.75">
      <c r="A21" s="10"/>
      <c r="B21" s="11"/>
      <c r="C21" s="7"/>
      <c r="D21" s="12">
        <v>60</v>
      </c>
      <c r="E21" s="11" t="s">
        <v>20</v>
      </c>
    </row>
    <row r="22" spans="1:5" ht="12.75">
      <c r="A22" s="10"/>
      <c r="B22" s="11"/>
      <c r="C22" s="7"/>
      <c r="D22" s="12">
        <v>6411</v>
      </c>
      <c r="E22" s="11" t="s">
        <v>21</v>
      </c>
    </row>
    <row r="23" spans="1:5" ht="12.75">
      <c r="A23" s="10"/>
      <c r="B23" s="11"/>
      <c r="C23" s="7"/>
      <c r="D23" s="12">
        <v>848</v>
      </c>
      <c r="E23" s="11" t="s">
        <v>19</v>
      </c>
    </row>
    <row r="24" spans="1:5" ht="12.75">
      <c r="A24" s="10"/>
      <c r="B24" s="11"/>
      <c r="C24" s="7" t="s">
        <v>23</v>
      </c>
      <c r="D24" s="12">
        <v>1000</v>
      </c>
      <c r="E24" s="11" t="s">
        <v>24</v>
      </c>
    </row>
    <row r="25" spans="1:5" ht="12.75">
      <c r="A25" s="3" t="s">
        <v>25</v>
      </c>
      <c r="B25" s="3"/>
      <c r="C25" s="13"/>
      <c r="D25" s="14">
        <f>SUM(D11:D24)</f>
        <v>830620</v>
      </c>
      <c r="E25" s="15"/>
    </row>
    <row r="26" spans="1:5" ht="12.75">
      <c r="A26" s="16" t="s">
        <v>26</v>
      </c>
      <c r="B26" s="16"/>
      <c r="C26" s="7" t="s">
        <v>14</v>
      </c>
      <c r="D26" s="8">
        <v>2138</v>
      </c>
      <c r="E26" s="16" t="s">
        <v>27</v>
      </c>
    </row>
    <row r="27" spans="1:5" ht="12.75">
      <c r="A27" s="16"/>
      <c r="B27" s="16"/>
      <c r="C27" s="7" t="s">
        <v>28</v>
      </c>
      <c r="D27" s="8">
        <v>7319</v>
      </c>
      <c r="E27" s="16" t="s">
        <v>27</v>
      </c>
    </row>
    <row r="28" spans="1:5" ht="12.75">
      <c r="A28" s="3" t="s">
        <v>29</v>
      </c>
      <c r="B28" s="3"/>
      <c r="C28" s="13"/>
      <c r="D28" s="14">
        <f>SUM(D26:D27)</f>
        <v>9457</v>
      </c>
      <c r="E28" s="11"/>
    </row>
    <row r="29" spans="1:5" ht="12.75">
      <c r="A29" s="16" t="s">
        <v>30</v>
      </c>
      <c r="B29" s="16"/>
      <c r="C29" s="7" t="s">
        <v>31</v>
      </c>
      <c r="D29" s="8">
        <v>17</v>
      </c>
      <c r="E29" s="16" t="s">
        <v>32</v>
      </c>
    </row>
    <row r="30" spans="1:5" ht="12.75">
      <c r="A30" s="3" t="s">
        <v>33</v>
      </c>
      <c r="B30" s="3"/>
      <c r="C30" s="13"/>
      <c r="D30" s="14">
        <f>SUM(D29)</f>
        <v>17</v>
      </c>
      <c r="E30" s="11"/>
    </row>
    <row r="31" spans="1:5" ht="12.75">
      <c r="A31" s="11" t="s">
        <v>34</v>
      </c>
      <c r="B31" s="11"/>
      <c r="C31" s="7" t="s">
        <v>14</v>
      </c>
      <c r="D31" s="12">
        <v>94419</v>
      </c>
      <c r="E31" s="11" t="s">
        <v>35</v>
      </c>
    </row>
    <row r="32" spans="1:5" ht="12.75">
      <c r="A32" s="11"/>
      <c r="B32" s="11"/>
      <c r="C32" s="7" t="s">
        <v>22</v>
      </c>
      <c r="D32" s="12">
        <v>105</v>
      </c>
      <c r="E32" s="11" t="s">
        <v>35</v>
      </c>
    </row>
    <row r="33" spans="1:5" ht="12.75">
      <c r="A33" s="3" t="s">
        <v>36</v>
      </c>
      <c r="B33" s="3"/>
      <c r="C33" s="13"/>
      <c r="D33" s="14">
        <f>SUM(D31:D32)</f>
        <v>94524</v>
      </c>
      <c r="E33" s="11"/>
    </row>
    <row r="34" spans="1:5" ht="12.75">
      <c r="A34" s="11" t="s">
        <v>37</v>
      </c>
      <c r="B34" s="11"/>
      <c r="C34" s="7" t="s">
        <v>14</v>
      </c>
      <c r="D34" s="12">
        <v>2868</v>
      </c>
      <c r="E34" s="11" t="s">
        <v>38</v>
      </c>
    </row>
    <row r="35" spans="1:5" ht="12.75">
      <c r="A35" s="11"/>
      <c r="B35" s="11"/>
      <c r="C35" s="7" t="s">
        <v>22</v>
      </c>
      <c r="D35" s="12">
        <v>4</v>
      </c>
      <c r="E35" s="11" t="s">
        <v>38</v>
      </c>
    </row>
    <row r="36" spans="1:5" ht="12.75">
      <c r="A36" s="3" t="s">
        <v>39</v>
      </c>
      <c r="B36" s="3"/>
      <c r="C36" s="13"/>
      <c r="D36" s="14">
        <f>SUM(D34:D35)</f>
        <v>2872</v>
      </c>
      <c r="E36" s="11"/>
    </row>
    <row r="37" spans="1:5" ht="12.75">
      <c r="A37" s="11" t="s">
        <v>40</v>
      </c>
      <c r="B37" s="11"/>
      <c r="C37" s="7" t="s">
        <v>14</v>
      </c>
      <c r="D37" s="12">
        <v>30407</v>
      </c>
      <c r="E37" s="11" t="s">
        <v>41</v>
      </c>
    </row>
    <row r="38" spans="1:5" ht="12.75">
      <c r="A38" s="11"/>
      <c r="B38" s="11"/>
      <c r="C38" s="7" t="s">
        <v>22</v>
      </c>
      <c r="D38" s="12">
        <v>35</v>
      </c>
      <c r="E38" s="11" t="s">
        <v>41</v>
      </c>
    </row>
    <row r="39" spans="1:5" ht="12.75">
      <c r="A39" s="11"/>
      <c r="B39" s="11"/>
      <c r="C39" s="7" t="s">
        <v>42</v>
      </c>
      <c r="D39" s="12">
        <v>715</v>
      </c>
      <c r="E39" s="11" t="s">
        <v>41</v>
      </c>
    </row>
    <row r="40" spans="1:5" ht="12.75">
      <c r="A40" s="3" t="s">
        <v>43</v>
      </c>
      <c r="B40" s="3"/>
      <c r="C40" s="13"/>
      <c r="D40" s="14">
        <f>SUM(D37:D39)</f>
        <v>31157</v>
      </c>
      <c r="E40" s="11"/>
    </row>
    <row r="41" spans="1:5" ht="12.75">
      <c r="A41" s="11" t="s">
        <v>44</v>
      </c>
      <c r="B41" s="11"/>
      <c r="C41" s="7" t="s">
        <v>14</v>
      </c>
      <c r="D41" s="12">
        <v>944</v>
      </c>
      <c r="E41" s="11" t="s">
        <v>45</v>
      </c>
    </row>
    <row r="42" spans="1:5" ht="12.75">
      <c r="A42" s="11"/>
      <c r="B42" s="11"/>
      <c r="C42" s="7" t="s">
        <v>22</v>
      </c>
      <c r="D42" s="12">
        <v>1</v>
      </c>
      <c r="E42" s="11" t="s">
        <v>45</v>
      </c>
    </row>
    <row r="43" spans="1:5" ht="12.75">
      <c r="A43" s="3" t="s">
        <v>46</v>
      </c>
      <c r="B43" s="3"/>
      <c r="C43" s="13"/>
      <c r="D43" s="14">
        <f>SUM(D41:D42)</f>
        <v>945</v>
      </c>
      <c r="E43" s="11"/>
    </row>
    <row r="44" spans="1:5" ht="12.75">
      <c r="A44" s="16" t="s">
        <v>47</v>
      </c>
      <c r="B44" s="16"/>
      <c r="C44" s="7"/>
      <c r="D44" s="17">
        <v>5486</v>
      </c>
      <c r="E44" s="18" t="s">
        <v>48</v>
      </c>
    </row>
    <row r="45" spans="1:5" ht="12.75">
      <c r="A45" s="3" t="s">
        <v>49</v>
      </c>
      <c r="B45" s="3"/>
      <c r="C45" s="13"/>
      <c r="D45" s="14">
        <f>SUM(D44)</f>
        <v>5486</v>
      </c>
      <c r="E45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22">
      <selection activeCell="D43" sqref="D43"/>
    </sheetView>
  </sheetViews>
  <sheetFormatPr defaultColWidth="9.140625" defaultRowHeight="12.75"/>
  <cols>
    <col min="1" max="1" width="22.8515625" style="1" customWidth="1"/>
    <col min="2" max="2" width="12.140625" style="1" customWidth="1"/>
    <col min="3" max="3" width="8.7109375" style="1" customWidth="1"/>
    <col min="4" max="4" width="12.57421875" style="1" customWidth="1"/>
    <col min="5" max="5" width="145.140625" style="1" customWidth="1"/>
    <col min="6" max="16384" width="8.7109375" style="1" customWidth="1"/>
  </cols>
  <sheetData>
    <row r="1" spans="1:4" ht="12.75">
      <c r="A1" s="2" t="s">
        <v>50</v>
      </c>
      <c r="B1" s="2"/>
      <c r="C1" s="2"/>
      <c r="D1" s="2"/>
    </row>
    <row r="2" spans="1:4" ht="12.75">
      <c r="A2" s="2" t="s">
        <v>1</v>
      </c>
      <c r="B2" s="2"/>
      <c r="C2" s="2"/>
      <c r="D2" s="2"/>
    </row>
    <row r="3" spans="1:4" ht="12.75">
      <c r="A3" s="2"/>
      <c r="B3" s="2"/>
      <c r="C3" s="2"/>
      <c r="D3" s="2"/>
    </row>
    <row r="4" spans="1:4" ht="12.75">
      <c r="A4" s="2" t="s">
        <v>2</v>
      </c>
      <c r="B4" s="2"/>
      <c r="C4" s="2"/>
      <c r="D4" s="2"/>
    </row>
    <row r="5" spans="1:4" ht="12.75">
      <c r="A5" s="2" t="s">
        <v>51</v>
      </c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 t="s">
        <v>4</v>
      </c>
      <c r="B8" s="2"/>
      <c r="C8" s="2"/>
      <c r="D8" s="2"/>
    </row>
    <row r="10" spans="1:5" ht="12.75">
      <c r="A10" s="3" t="s">
        <v>5</v>
      </c>
      <c r="B10" s="3" t="s">
        <v>6</v>
      </c>
      <c r="C10" s="3" t="s">
        <v>7</v>
      </c>
      <c r="D10" s="3" t="s">
        <v>8</v>
      </c>
      <c r="E10" s="3" t="s">
        <v>9</v>
      </c>
    </row>
    <row r="11" spans="1:5" ht="12.75">
      <c r="A11" s="5" t="s">
        <v>52</v>
      </c>
      <c r="B11" s="6" t="s">
        <v>11</v>
      </c>
      <c r="C11" s="7" t="s">
        <v>53</v>
      </c>
      <c r="D11" s="19">
        <v>7087.53</v>
      </c>
      <c r="E11" s="16" t="s">
        <v>54</v>
      </c>
    </row>
    <row r="12" spans="1:5" ht="12.75">
      <c r="A12" s="5"/>
      <c r="B12" s="6"/>
      <c r="C12" s="7" t="s">
        <v>28</v>
      </c>
      <c r="D12" s="19">
        <v>3361.11</v>
      </c>
      <c r="E12" s="16" t="s">
        <v>54</v>
      </c>
    </row>
    <row r="13" spans="1:5" ht="12.75">
      <c r="A13" s="20" t="s">
        <v>55</v>
      </c>
      <c r="B13" s="3"/>
      <c r="C13" s="3"/>
      <c r="D13" s="21">
        <f>SUM(D11:D12)</f>
        <v>10448.64</v>
      </c>
      <c r="E13" s="3"/>
    </row>
    <row r="14" spans="1:5" ht="12.75">
      <c r="A14" s="5" t="s">
        <v>56</v>
      </c>
      <c r="B14" s="16"/>
      <c r="C14" s="7" t="s">
        <v>53</v>
      </c>
      <c r="D14" s="19">
        <v>1200.36</v>
      </c>
      <c r="E14" s="16" t="s">
        <v>57</v>
      </c>
    </row>
    <row r="15" spans="1:5" ht="12.75">
      <c r="A15" s="5"/>
      <c r="B15" s="16"/>
      <c r="C15" s="7" t="s">
        <v>58</v>
      </c>
      <c r="D15" s="19">
        <v>570.91</v>
      </c>
      <c r="E15" s="16" t="s">
        <v>59</v>
      </c>
    </row>
    <row r="16" spans="1:5" ht="12.75">
      <c r="A16" s="20" t="s">
        <v>60</v>
      </c>
      <c r="B16" s="3"/>
      <c r="C16" s="3"/>
      <c r="D16" s="21">
        <f>SUM(D14:D15)</f>
        <v>1771.27</v>
      </c>
      <c r="E16" s="3"/>
    </row>
    <row r="17" spans="1:5" ht="12.75">
      <c r="A17" s="5" t="s">
        <v>61</v>
      </c>
      <c r="B17" s="16"/>
      <c r="C17" s="7" t="s">
        <v>42</v>
      </c>
      <c r="D17" s="19">
        <v>9634.72</v>
      </c>
      <c r="E17" s="16" t="s">
        <v>62</v>
      </c>
    </row>
    <row r="18" spans="1:5" ht="12.75">
      <c r="A18" s="20" t="s">
        <v>63</v>
      </c>
      <c r="B18" s="3"/>
      <c r="C18" s="3"/>
      <c r="D18" s="21">
        <f>SUM(D17)</f>
        <v>9634.72</v>
      </c>
      <c r="E18" s="3"/>
    </row>
    <row r="19" spans="1:5" s="22" customFormat="1" ht="12.75">
      <c r="A19" s="5" t="s">
        <v>64</v>
      </c>
      <c r="B19" s="16"/>
      <c r="C19" s="16">
        <v>19</v>
      </c>
      <c r="D19" s="19">
        <v>40</v>
      </c>
      <c r="E19" s="16" t="s">
        <v>65</v>
      </c>
    </row>
    <row r="20" spans="1:5" ht="12.75">
      <c r="A20" s="5"/>
      <c r="B20" s="16"/>
      <c r="C20" s="16">
        <v>26</v>
      </c>
      <c r="D20" s="19">
        <v>450</v>
      </c>
      <c r="E20" s="16" t="s">
        <v>66</v>
      </c>
    </row>
    <row r="21" spans="1:5" ht="12.75">
      <c r="A21" s="20" t="s">
        <v>67</v>
      </c>
      <c r="B21" s="3"/>
      <c r="C21" s="3"/>
      <c r="D21" s="21">
        <f>SUM(D19:D20)</f>
        <v>490</v>
      </c>
      <c r="E21" s="3"/>
    </row>
    <row r="22" spans="1:5" ht="12.75">
      <c r="A22" s="5" t="s">
        <v>68</v>
      </c>
      <c r="B22" s="16"/>
      <c r="C22" s="7" t="s">
        <v>42</v>
      </c>
      <c r="D22" s="19">
        <v>292.03</v>
      </c>
      <c r="E22" s="16" t="s">
        <v>69</v>
      </c>
    </row>
    <row r="23" spans="1:5" ht="12.75">
      <c r="A23" s="5"/>
      <c r="B23" s="16"/>
      <c r="C23" s="7" t="s">
        <v>28</v>
      </c>
      <c r="D23" s="19">
        <v>55.35</v>
      </c>
      <c r="E23" s="16" t="s">
        <v>70</v>
      </c>
    </row>
    <row r="24" spans="1:5" ht="12.75">
      <c r="A24" s="5"/>
      <c r="B24" s="16"/>
      <c r="C24" s="7"/>
      <c r="D24" s="19">
        <v>4475.9</v>
      </c>
      <c r="E24" s="16" t="s">
        <v>71</v>
      </c>
    </row>
    <row r="25" spans="1:5" ht="12.75">
      <c r="A25" s="5"/>
      <c r="B25" s="16"/>
      <c r="C25" s="7" t="s">
        <v>72</v>
      </c>
      <c r="D25" s="19">
        <v>62.48</v>
      </c>
      <c r="E25" s="16" t="s">
        <v>70</v>
      </c>
    </row>
    <row r="26" spans="1:5" ht="12.75">
      <c r="A26" s="3" t="s">
        <v>73</v>
      </c>
      <c r="B26" s="3"/>
      <c r="C26" s="13"/>
      <c r="D26" s="14">
        <f>SUM(D22:D25)</f>
        <v>4885.759999999999</v>
      </c>
      <c r="E26" s="16"/>
    </row>
    <row r="27" spans="1:5" s="22" customFormat="1" ht="12.75">
      <c r="A27" s="16" t="s">
        <v>74</v>
      </c>
      <c r="B27" s="16"/>
      <c r="C27" s="7" t="s">
        <v>14</v>
      </c>
      <c r="D27" s="8">
        <v>30</v>
      </c>
      <c r="E27" s="16" t="s">
        <v>75</v>
      </c>
    </row>
    <row r="28" spans="1:5" ht="12.75">
      <c r="A28" s="16"/>
      <c r="B28" s="16"/>
      <c r="C28" s="7" t="s">
        <v>42</v>
      </c>
      <c r="D28" s="8">
        <v>1194.8</v>
      </c>
      <c r="E28" s="16" t="s">
        <v>76</v>
      </c>
    </row>
    <row r="29" spans="1:5" ht="12.75">
      <c r="A29" s="16"/>
      <c r="B29" s="16"/>
      <c r="C29" s="7"/>
      <c r="D29" s="8">
        <v>109.61</v>
      </c>
      <c r="E29" s="16" t="s">
        <v>77</v>
      </c>
    </row>
    <row r="30" spans="1:5" ht="12.75">
      <c r="A30" s="16"/>
      <c r="B30" s="16"/>
      <c r="C30" s="7" t="s">
        <v>28</v>
      </c>
      <c r="D30" s="8">
        <v>6342.38</v>
      </c>
      <c r="E30" s="16" t="s">
        <v>78</v>
      </c>
    </row>
    <row r="31" spans="1:5" ht="12.75">
      <c r="A31" s="3" t="s">
        <v>79</v>
      </c>
      <c r="B31" s="3"/>
      <c r="C31" s="13"/>
      <c r="D31" s="14">
        <f>SUM(D27:D30)</f>
        <v>7676.79</v>
      </c>
      <c r="E31" s="3"/>
    </row>
    <row r="32" spans="1:5" ht="12.75">
      <c r="A32" s="16" t="s">
        <v>80</v>
      </c>
      <c r="B32" s="16"/>
      <c r="C32" s="7" t="s">
        <v>12</v>
      </c>
      <c r="D32" s="8">
        <v>3887.73</v>
      </c>
      <c r="E32" s="16" t="s">
        <v>81</v>
      </c>
    </row>
    <row r="33" spans="1:5" ht="12.75">
      <c r="A33" s="16"/>
      <c r="B33" s="16"/>
      <c r="C33" s="7"/>
      <c r="D33" s="8">
        <v>13457.47</v>
      </c>
      <c r="E33" s="16" t="s">
        <v>82</v>
      </c>
    </row>
    <row r="34" spans="1:5" ht="12.75">
      <c r="A34" s="16"/>
      <c r="B34" s="16"/>
      <c r="C34" s="7"/>
      <c r="D34" s="8">
        <v>10791</v>
      </c>
      <c r="E34" s="16" t="s">
        <v>83</v>
      </c>
    </row>
    <row r="35" spans="1:5" ht="12.75">
      <c r="A35" s="16"/>
      <c r="B35" s="16"/>
      <c r="C35" s="7"/>
      <c r="D35" s="8">
        <v>990</v>
      </c>
      <c r="E35" s="16" t="s">
        <v>84</v>
      </c>
    </row>
    <row r="36" spans="1:5" ht="12.75">
      <c r="A36" s="16"/>
      <c r="B36" s="16"/>
      <c r="C36" s="7" t="s">
        <v>42</v>
      </c>
      <c r="D36" s="8">
        <v>1011.5</v>
      </c>
      <c r="E36" s="16" t="s">
        <v>85</v>
      </c>
    </row>
    <row r="37" spans="1:5" ht="12.75">
      <c r="A37" s="16"/>
      <c r="B37" s="16"/>
      <c r="C37" s="7"/>
      <c r="D37" s="8">
        <v>302.53</v>
      </c>
      <c r="E37" s="16" t="s">
        <v>86</v>
      </c>
    </row>
    <row r="38" spans="1:5" ht="12.75">
      <c r="A38" s="16"/>
      <c r="B38" s="16"/>
      <c r="C38" s="7" t="s">
        <v>28</v>
      </c>
      <c r="D38" s="8">
        <v>190</v>
      </c>
      <c r="E38" s="16" t="s">
        <v>87</v>
      </c>
    </row>
    <row r="39" spans="1:5" ht="12.75">
      <c r="A39" s="16"/>
      <c r="B39" s="16"/>
      <c r="C39" s="7"/>
      <c r="D39" s="8">
        <v>26</v>
      </c>
      <c r="E39" s="16" t="s">
        <v>88</v>
      </c>
    </row>
    <row r="40" spans="1:5" ht="12.75">
      <c r="A40" s="16"/>
      <c r="B40" s="16"/>
      <c r="C40" s="7"/>
      <c r="D40" s="8">
        <v>5</v>
      </c>
      <c r="E40" s="16" t="s">
        <v>88</v>
      </c>
    </row>
    <row r="41" spans="1:5" ht="12.75">
      <c r="A41" s="16"/>
      <c r="B41" s="16"/>
      <c r="C41" s="7"/>
      <c r="D41" s="8">
        <v>364.83</v>
      </c>
      <c r="E41" s="16" t="s">
        <v>89</v>
      </c>
    </row>
    <row r="42" spans="1:5" ht="12.75">
      <c r="A42" s="16"/>
      <c r="B42" s="16"/>
      <c r="C42" s="7"/>
      <c r="D42" s="8">
        <v>29.59</v>
      </c>
      <c r="E42" s="16" t="s">
        <v>89</v>
      </c>
    </row>
    <row r="43" spans="1:5" ht="12.75">
      <c r="A43" s="3" t="s">
        <v>90</v>
      </c>
      <c r="B43" s="3"/>
      <c r="C43" s="13"/>
      <c r="D43" s="14">
        <f>SUM(D32:D42)</f>
        <v>31055.65</v>
      </c>
      <c r="E43" s="11"/>
    </row>
    <row r="44" spans="1:5" ht="12.75">
      <c r="A44" s="16" t="s">
        <v>91</v>
      </c>
      <c r="B44" s="16"/>
      <c r="C44" s="7" t="s">
        <v>42</v>
      </c>
      <c r="D44" s="8">
        <v>666.4</v>
      </c>
      <c r="E44" s="16" t="s">
        <v>92</v>
      </c>
    </row>
    <row r="45" spans="1:5" ht="12.75">
      <c r="A45" s="3" t="s">
        <v>93</v>
      </c>
      <c r="B45" s="3"/>
      <c r="C45" s="13"/>
      <c r="D45" s="14">
        <f>SUM(D44)</f>
        <v>666.4</v>
      </c>
      <c r="E45" s="11"/>
    </row>
    <row r="46" spans="1:5" ht="12.75">
      <c r="A46" s="16" t="s">
        <v>94</v>
      </c>
      <c r="B46" s="16"/>
      <c r="C46" s="7" t="s">
        <v>18</v>
      </c>
      <c r="D46" s="8">
        <v>261.97</v>
      </c>
      <c r="E46" s="16" t="s">
        <v>95</v>
      </c>
    </row>
    <row r="47" spans="1:5" ht="12.75">
      <c r="A47" s="16"/>
      <c r="B47" s="16"/>
      <c r="C47" s="7"/>
      <c r="D47" s="8">
        <v>631.83</v>
      </c>
      <c r="E47" s="16" t="s">
        <v>95</v>
      </c>
    </row>
    <row r="48" spans="1:5" ht="12.75">
      <c r="A48" s="16"/>
      <c r="B48" s="16"/>
      <c r="C48" s="7" t="s">
        <v>42</v>
      </c>
      <c r="D48" s="8">
        <v>723.13</v>
      </c>
      <c r="E48" s="16" t="s">
        <v>95</v>
      </c>
    </row>
    <row r="49" spans="1:5" ht="12.75">
      <c r="A49" s="16"/>
      <c r="B49" s="16"/>
      <c r="C49" s="7"/>
      <c r="D49" s="8">
        <v>469.5</v>
      </c>
      <c r="E49" s="16" t="s">
        <v>95</v>
      </c>
    </row>
    <row r="50" spans="1:5" ht="12.75">
      <c r="A50" s="16"/>
      <c r="B50" s="16"/>
      <c r="C50" s="7"/>
      <c r="D50" s="8">
        <v>630.75</v>
      </c>
      <c r="E50" s="16" t="s">
        <v>95</v>
      </c>
    </row>
    <row r="51" spans="1:5" ht="12.75">
      <c r="A51" s="16"/>
      <c r="B51" s="16"/>
      <c r="C51" s="7" t="s">
        <v>96</v>
      </c>
      <c r="D51" s="8">
        <v>120</v>
      </c>
      <c r="E51" s="16" t="s">
        <v>97</v>
      </c>
    </row>
    <row r="52" spans="1:5" ht="12.75">
      <c r="A52" s="16"/>
      <c r="B52" s="16"/>
      <c r="C52" s="7" t="s">
        <v>28</v>
      </c>
      <c r="D52" s="8">
        <v>1410</v>
      </c>
      <c r="E52" s="16" t="s">
        <v>95</v>
      </c>
    </row>
    <row r="53" spans="1:5" ht="12.75">
      <c r="A53" s="3" t="s">
        <v>98</v>
      </c>
      <c r="B53" s="3"/>
      <c r="C53" s="13"/>
      <c r="D53" s="14">
        <f>SUM(D46:D52)</f>
        <v>4247.18</v>
      </c>
      <c r="E53" s="3"/>
    </row>
    <row r="54" spans="1:5" s="22" customFormat="1" ht="12.75">
      <c r="A54" s="9">
        <v>20.12</v>
      </c>
      <c r="B54" s="16"/>
      <c r="C54" s="7" t="s">
        <v>16</v>
      </c>
      <c r="D54" s="8">
        <v>1300</v>
      </c>
      <c r="E54" s="16" t="s">
        <v>99</v>
      </c>
    </row>
    <row r="55" spans="1:5" s="22" customFormat="1" ht="12.75">
      <c r="A55" s="9"/>
      <c r="B55" s="16"/>
      <c r="C55" s="7" t="s">
        <v>31</v>
      </c>
      <c r="D55" s="8">
        <v>400</v>
      </c>
      <c r="E55" s="16" t="s">
        <v>100</v>
      </c>
    </row>
    <row r="56" spans="1:5" ht="12.75">
      <c r="A56" s="3" t="s">
        <v>101</v>
      </c>
      <c r="B56" s="3"/>
      <c r="C56" s="13"/>
      <c r="D56" s="14">
        <f>SUM(D54:D55)</f>
        <v>1700</v>
      </c>
      <c r="E56" s="3"/>
    </row>
    <row r="57" spans="1:5" ht="12.75">
      <c r="A57" s="16" t="s">
        <v>102</v>
      </c>
      <c r="B57" s="16"/>
      <c r="C57" s="7"/>
      <c r="D57" s="8">
        <v>354.04</v>
      </c>
      <c r="E57" s="16" t="s">
        <v>103</v>
      </c>
    </row>
    <row r="58" spans="1:5" ht="12.75">
      <c r="A58" s="3" t="s">
        <v>104</v>
      </c>
      <c r="B58" s="3"/>
      <c r="C58" s="13"/>
      <c r="D58" s="14">
        <f>SUM(D57)</f>
        <v>354.04</v>
      </c>
      <c r="E58" s="3"/>
    </row>
    <row r="59" spans="1:5" ht="12.75">
      <c r="A59" s="16" t="s">
        <v>105</v>
      </c>
      <c r="B59" s="16"/>
      <c r="C59" s="7" t="s">
        <v>42</v>
      </c>
      <c r="D59" s="8">
        <v>112.35</v>
      </c>
      <c r="E59" s="16" t="s">
        <v>106</v>
      </c>
    </row>
    <row r="60" spans="1:5" ht="12.75">
      <c r="A60" s="3" t="s">
        <v>107</v>
      </c>
      <c r="B60" s="3"/>
      <c r="C60" s="13"/>
      <c r="D60" s="14">
        <f>SUM(D59)</f>
        <v>112.35</v>
      </c>
      <c r="E60" s="3"/>
    </row>
    <row r="61" spans="1:5" ht="12.75">
      <c r="A61" s="16" t="s">
        <v>108</v>
      </c>
      <c r="B61" s="16"/>
      <c r="C61" s="7" t="s">
        <v>109</v>
      </c>
      <c r="D61" s="8">
        <v>5</v>
      </c>
      <c r="E61" s="16" t="s">
        <v>110</v>
      </c>
    </row>
    <row r="62" spans="1:5" ht="12.75">
      <c r="A62" s="16"/>
      <c r="B62" s="16"/>
      <c r="C62" s="7" t="s">
        <v>12</v>
      </c>
      <c r="D62" s="8">
        <v>644.51</v>
      </c>
      <c r="E62" s="16" t="s">
        <v>111</v>
      </c>
    </row>
    <row r="63" spans="1:5" ht="12.75">
      <c r="A63" s="16"/>
      <c r="B63" s="16"/>
      <c r="C63" s="7"/>
      <c r="D63" s="8">
        <v>521.02</v>
      </c>
      <c r="E63" s="16" t="s">
        <v>112</v>
      </c>
    </row>
    <row r="64" spans="1:5" ht="12.75">
      <c r="A64" s="16"/>
      <c r="B64" s="16"/>
      <c r="C64" s="7"/>
      <c r="D64" s="8">
        <v>20</v>
      </c>
      <c r="E64" s="16" t="s">
        <v>110</v>
      </c>
    </row>
    <row r="65" spans="1:5" ht="12.75">
      <c r="A65" s="16"/>
      <c r="B65" s="16"/>
      <c r="C65" s="7"/>
      <c r="D65" s="8">
        <v>154.7</v>
      </c>
      <c r="E65" s="16" t="s">
        <v>113</v>
      </c>
    </row>
    <row r="66" spans="1:5" ht="12.75">
      <c r="A66" s="16"/>
      <c r="B66" s="16"/>
      <c r="C66" s="7" t="s">
        <v>14</v>
      </c>
      <c r="D66" s="8">
        <v>8352</v>
      </c>
      <c r="E66" s="16" t="s">
        <v>114</v>
      </c>
    </row>
    <row r="67" spans="1:5" ht="12.75">
      <c r="A67" s="16"/>
      <c r="B67" s="16"/>
      <c r="C67" s="7"/>
      <c r="D67" s="8">
        <v>20</v>
      </c>
      <c r="E67" s="16" t="s">
        <v>110</v>
      </c>
    </row>
    <row r="68" spans="1:5" ht="12.75">
      <c r="A68" s="16"/>
      <c r="B68" s="3"/>
      <c r="C68" s="7" t="s">
        <v>22</v>
      </c>
      <c r="D68" s="8">
        <v>180</v>
      </c>
      <c r="E68" s="16" t="s">
        <v>110</v>
      </c>
    </row>
    <row r="69" spans="1:5" ht="12.75">
      <c r="A69" s="16"/>
      <c r="B69" s="3"/>
      <c r="C69" s="7" t="s">
        <v>42</v>
      </c>
      <c r="D69" s="8">
        <v>949.95</v>
      </c>
      <c r="E69" s="16" t="s">
        <v>115</v>
      </c>
    </row>
    <row r="70" spans="1:5" ht="12.75">
      <c r="A70" s="16"/>
      <c r="B70" s="3"/>
      <c r="C70" s="7"/>
      <c r="D70" s="8">
        <v>1</v>
      </c>
      <c r="E70" s="16" t="s">
        <v>110</v>
      </c>
    </row>
    <row r="71" spans="1:5" ht="12.75">
      <c r="A71" s="16"/>
      <c r="B71" s="3"/>
      <c r="C71" s="7"/>
      <c r="D71" s="8">
        <v>357</v>
      </c>
      <c r="E71" s="16" t="s">
        <v>113</v>
      </c>
    </row>
    <row r="72" spans="1:5" ht="12.75">
      <c r="A72" s="16"/>
      <c r="B72" s="3"/>
      <c r="C72" s="7" t="s">
        <v>96</v>
      </c>
      <c r="D72" s="8">
        <v>2001.3</v>
      </c>
      <c r="E72" s="16" t="s">
        <v>116</v>
      </c>
    </row>
    <row r="73" spans="1:5" ht="12.75">
      <c r="A73" s="16"/>
      <c r="B73" s="3"/>
      <c r="C73" s="7" t="s">
        <v>58</v>
      </c>
      <c r="D73" s="8">
        <v>36.97</v>
      </c>
      <c r="E73" s="16" t="s">
        <v>117</v>
      </c>
    </row>
    <row r="74" spans="1:5" ht="12.75">
      <c r="A74" s="16"/>
      <c r="B74" s="3"/>
      <c r="C74" s="7"/>
      <c r="D74" s="8">
        <v>479.89</v>
      </c>
      <c r="E74" s="16" t="s">
        <v>118</v>
      </c>
    </row>
    <row r="75" spans="1:5" ht="12.75">
      <c r="A75" s="16"/>
      <c r="B75" s="3"/>
      <c r="C75" s="7" t="s">
        <v>28</v>
      </c>
      <c r="D75" s="8">
        <v>5</v>
      </c>
      <c r="E75" s="16" t="s">
        <v>110</v>
      </c>
    </row>
    <row r="76" spans="1:5" ht="12.75">
      <c r="A76" s="16"/>
      <c r="B76" s="3"/>
      <c r="C76" s="7" t="s">
        <v>119</v>
      </c>
      <c r="D76" s="8">
        <v>130.22</v>
      </c>
      <c r="E76" s="16" t="s">
        <v>120</v>
      </c>
    </row>
    <row r="77" spans="1:5" ht="12.75">
      <c r="A77" s="16"/>
      <c r="B77" s="3"/>
      <c r="C77" s="7" t="s">
        <v>23</v>
      </c>
      <c r="D77" s="8">
        <v>465.93</v>
      </c>
      <c r="E77" s="16" t="s">
        <v>121</v>
      </c>
    </row>
    <row r="78" spans="1:5" ht="12.75">
      <c r="A78" s="16"/>
      <c r="B78" s="3"/>
      <c r="C78" s="7" t="s">
        <v>122</v>
      </c>
      <c r="D78" s="8">
        <v>600</v>
      </c>
      <c r="E78" s="16" t="s">
        <v>123</v>
      </c>
    </row>
    <row r="79" spans="1:5" ht="12.75">
      <c r="A79" s="16"/>
      <c r="B79" s="3"/>
      <c r="C79" s="7" t="s">
        <v>31</v>
      </c>
      <c r="D79" s="8">
        <v>238</v>
      </c>
      <c r="E79" s="16" t="s">
        <v>124</v>
      </c>
    </row>
    <row r="80" spans="1:5" ht="12.75">
      <c r="A80" s="16"/>
      <c r="B80" s="3"/>
      <c r="C80" s="7"/>
      <c r="D80" s="8">
        <v>40</v>
      </c>
      <c r="E80" s="16" t="s">
        <v>125</v>
      </c>
    </row>
    <row r="81" spans="1:5" ht="12.75">
      <c r="A81" s="16"/>
      <c r="B81" s="3"/>
      <c r="C81" s="7"/>
      <c r="D81" s="8">
        <v>3944</v>
      </c>
      <c r="E81" s="16" t="s">
        <v>126</v>
      </c>
    </row>
    <row r="82" spans="1:5" ht="12.75">
      <c r="A82" s="3" t="s">
        <v>127</v>
      </c>
      <c r="B82" s="3"/>
      <c r="C82" s="13"/>
      <c r="D82" s="14">
        <f>SUM(D61:D81)</f>
        <v>19146.489999999998</v>
      </c>
      <c r="E82" s="3"/>
    </row>
    <row r="83" spans="1:5" ht="12.75">
      <c r="A83" s="9">
        <v>59.17</v>
      </c>
      <c r="B83" s="16"/>
      <c r="C83" s="7" t="s">
        <v>128</v>
      </c>
      <c r="D83" s="8">
        <v>5639.06</v>
      </c>
      <c r="E83" s="16" t="s">
        <v>129</v>
      </c>
    </row>
    <row r="84" spans="1:5" ht="12.75">
      <c r="A84" s="23" t="s">
        <v>130</v>
      </c>
      <c r="B84" s="3"/>
      <c r="C84" s="13"/>
      <c r="D84" s="14">
        <f>SUM(D83)</f>
        <v>5639.06</v>
      </c>
      <c r="E84" s="3"/>
    </row>
    <row r="85" spans="1:5" ht="12.75">
      <c r="A85" s="9" t="s">
        <v>131</v>
      </c>
      <c r="B85" s="16"/>
      <c r="C85" s="7" t="s">
        <v>16</v>
      </c>
      <c r="D85" s="8">
        <v>38891.58</v>
      </c>
      <c r="E85" s="16" t="s">
        <v>132</v>
      </c>
    </row>
    <row r="86" spans="1:5" ht="12.75">
      <c r="A86" s="9"/>
      <c r="B86" s="16"/>
      <c r="C86" s="7" t="s">
        <v>119</v>
      </c>
      <c r="D86" s="8">
        <v>8243.37</v>
      </c>
      <c r="E86" s="16" t="s">
        <v>133</v>
      </c>
    </row>
    <row r="87" spans="1:5" ht="12.75">
      <c r="A87" s="9"/>
      <c r="B87" s="16"/>
      <c r="C87" s="7" t="s">
        <v>72</v>
      </c>
      <c r="D87" s="8">
        <v>1191.71</v>
      </c>
      <c r="E87" s="16" t="s">
        <v>134</v>
      </c>
    </row>
    <row r="88" spans="1:5" ht="12.75">
      <c r="A88" s="9"/>
      <c r="B88" s="16"/>
      <c r="C88" s="7" t="s">
        <v>122</v>
      </c>
      <c r="D88" s="8">
        <v>332.61</v>
      </c>
      <c r="E88" s="16" t="s">
        <v>135</v>
      </c>
    </row>
    <row r="89" spans="1:5" ht="12.75">
      <c r="A89" s="23" t="s">
        <v>136</v>
      </c>
      <c r="B89" s="3"/>
      <c r="C89" s="13"/>
      <c r="D89" s="14">
        <f>SUM(D85:D88)</f>
        <v>48659.270000000004</v>
      </c>
      <c r="E89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