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/>
  </bookViews>
  <sheets>
    <sheet name="PERSONAL MARTIE 2019" sheetId="5" r:id="rId1"/>
    <sheet name="BUNURI SI SERV.MARTIE 2019" sheetId="6" r:id="rId2"/>
  </sheets>
  <calcPr calcId="145621"/>
</workbook>
</file>

<file path=xl/calcChain.xml><?xml version="1.0" encoding="utf-8"?>
<calcChain xmlns="http://schemas.openxmlformats.org/spreadsheetml/2006/main">
  <c r="D32" i="5" l="1"/>
  <c r="D20" i="5" l="1"/>
  <c r="D153" i="6" l="1"/>
  <c r="D141" i="6"/>
  <c r="D139" i="6"/>
  <c r="D133" i="6"/>
  <c r="D117" i="6"/>
  <c r="D113" i="6"/>
  <c r="D110" i="6"/>
  <c r="D101" i="6"/>
  <c r="D97" i="6"/>
  <c r="D76" i="6"/>
  <c r="D46" i="6"/>
  <c r="D34" i="6"/>
  <c r="D26" i="6"/>
  <c r="D22" i="6"/>
  <c r="D20" i="6"/>
  <c r="D17" i="6"/>
  <c r="D14" i="6"/>
  <c r="D12" i="6"/>
  <c r="D30" i="5"/>
  <c r="D17" i="5"/>
</calcChain>
</file>

<file path=xl/sharedStrings.xml><?xml version="1.0" encoding="utf-8"?>
<sst xmlns="http://schemas.openxmlformats.org/spreadsheetml/2006/main" count="286" uniqueCount="157">
  <si>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</si>
  <si>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</si>
  <si>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</si>
  <si>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</si>
  <si>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</si>
  <si>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</si>
  <si>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</si>
  <si>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</si>
  <si>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</si>
  <si>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</si>
  <si>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</si>
  <si>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</si>
  <si>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</si>
  <si>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</si>
  <si>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</si>
  <si>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</si>
  <si>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</si>
  <si>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</si>
  <si>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</si>
  <si>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</si>
  <si>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</si>
  <si>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</si>
  <si>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</si>
  <si>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</si>
  <si>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</si>
  <si>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</si>
  <si>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</si>
  <si>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</si>
  <si>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</si>
  <si>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20.01.02</t>
  </si>
  <si>
    <t>Total 20.01.02</t>
  </si>
  <si>
    <t>20.01.03</t>
  </si>
  <si>
    <t>Engie - gaze naturale sediu ANL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</si>
  <si>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</si>
  <si>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</si>
  <si>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</si>
  <si>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</si>
  <si>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</si>
  <si>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</si>
  <si>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</si>
  <si>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</si>
  <si>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</si>
  <si>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</si>
  <si>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</si>
  <si>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</si>
  <si>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</si>
  <si>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</si>
  <si>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Consiliul Judetean Timis - intretinere ANL Timis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</si>
  <si>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</si>
  <si>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</si>
  <si>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</si>
  <si>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</si>
  <si>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</si>
  <si>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</si>
  <si>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</si>
  <si>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</si>
  <si>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</si>
  <si>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</si>
  <si>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</si>
  <si>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</si>
  <si>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</si>
  <si>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</si>
  <si>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Despagubiri litigii</t>
  </si>
  <si>
    <t>Total 59.17</t>
  </si>
  <si>
    <t>59.40</t>
  </si>
  <si>
    <t>Bugetul de Stat - fond handicap</t>
  </si>
  <si>
    <t>Total 59.40</t>
  </si>
  <si>
    <t>Total 20.25</t>
  </si>
  <si>
    <t>Apa Nova - apa si canalizare sediu ANL</t>
  </si>
  <si>
    <t>11</t>
  </si>
  <si>
    <t>15</t>
  </si>
  <si>
    <t>Posta Romana - posta</t>
  </si>
  <si>
    <t>21</t>
  </si>
  <si>
    <t>Iulcover Group - restituire dobanda GBE</t>
  </si>
  <si>
    <t>Fan Courier - posta</t>
  </si>
  <si>
    <t>SGPI Security Force - paza sediu ANL</t>
  </si>
  <si>
    <t>Locativ - chirie ANL Mures</t>
  </si>
  <si>
    <t>07</t>
  </si>
  <si>
    <t>Concediu odihna</t>
  </si>
  <si>
    <t>08</t>
  </si>
  <si>
    <t>14</t>
  </si>
  <si>
    <t>Abonament RATB, Metrorex</t>
  </si>
  <si>
    <t>18</t>
  </si>
  <si>
    <t>Central Print - servicii copiere</t>
  </si>
  <si>
    <t>25</t>
  </si>
  <si>
    <t>Abonament RATB</t>
  </si>
  <si>
    <t>29</t>
  </si>
  <si>
    <t>28</t>
  </si>
  <si>
    <t>Institutia Prefectului Judetului Mehedinti - intretinere ANL Mehedinti</t>
  </si>
  <si>
    <t>Locativ - intretinere ANL Mures</t>
  </si>
  <si>
    <t>Producton - cartuse imprimanta</t>
  </si>
  <si>
    <t>01</t>
  </si>
  <si>
    <t>Enel - energie electrica sediu ANL</t>
  </si>
  <si>
    <t>06</t>
  </si>
  <si>
    <t>Compania de Informatica Neamt - abonament Lex Expert</t>
  </si>
  <si>
    <t>Prestige Impex - reparatii auto</t>
  </si>
  <si>
    <t>Municipiul Piatra Neamt - intretinere spatiu birou ANL Neamt</t>
  </si>
  <si>
    <t>Primaria Brasov - intretinere spatiu birou ANL Brasov</t>
  </si>
  <si>
    <t>Primaria Sector 3 - taxa judiciara de timbru</t>
  </si>
  <si>
    <t>Nexus - legalizare copii</t>
  </si>
  <si>
    <t>71.01.01</t>
  </si>
  <si>
    <t>Total 71.01.01</t>
  </si>
  <si>
    <t>OMV - carburanti</t>
  </si>
  <si>
    <t>Judetul Satu Mare - intretinere ANL Satu Mare</t>
  </si>
  <si>
    <t>12</t>
  </si>
  <si>
    <t>19</t>
  </si>
  <si>
    <t>20</t>
  </si>
  <si>
    <t>Primaria Sector 3 - taxa judiciara timbru</t>
  </si>
  <si>
    <t>26</t>
  </si>
  <si>
    <t>05</t>
  </si>
  <si>
    <t xml:space="preserve">                                                                                        Perioada : Martie 2019</t>
  </si>
  <si>
    <t>Martie</t>
  </si>
  <si>
    <t>Monitorul Oficial- Expert Monitor online</t>
  </si>
  <si>
    <t>Alexandrescu Mioara - restituire sume cheltuite pt.Tulcea str.1848 nr.14A</t>
  </si>
  <si>
    <t>Nichersu Iuliana - restituire sume cheltuite pt.Tulcea str.1848 nr.14A</t>
  </si>
  <si>
    <t>Moldoveanu Adrian - restituire sume cheltuite pt.Tulcea str.1848 nr.14A</t>
  </si>
  <si>
    <t>Nastase Eugen - restituire sume cheltuite pt.Tulcea str.1848 nr.14A</t>
  </si>
  <si>
    <t>Perijoc Ana Maria - restituire sume cheltuite pt.Tulcea str.1848 nr.14A</t>
  </si>
  <si>
    <t>Feodorov Anatolie - restituire sume cheltuite pt.Tulcea str.1848 nr.14A</t>
  </si>
  <si>
    <t>Stefan Luminita - restituire sume cheltuite pt.Tulcea str.1848 nr.14A</t>
  </si>
  <si>
    <t>Locativa -intretinere ANL Botosani</t>
  </si>
  <si>
    <t>Popa Ion - intocmire studiu energetic pentru cladiri</t>
  </si>
  <si>
    <t>Bandarica leontina - restituire sume cheltuite pt.Tulcea str.1848 nr.14A</t>
  </si>
  <si>
    <t>Consiliul Judetean Mehedinti - intretinere ANL Mehedinti</t>
  </si>
  <si>
    <t>Orange - telefonie mobila</t>
  </si>
  <si>
    <t>Telekom - telefonie mobila</t>
  </si>
  <si>
    <t>20.30.01</t>
  </si>
  <si>
    <t>Total 20.30.01</t>
  </si>
  <si>
    <t xml:space="preserve">Realmedia Network - abonament publicitate proiecte rezidentiale </t>
  </si>
  <si>
    <t>BEJ Dinca Stelian Emil - onorariu expert</t>
  </si>
  <si>
    <t>13</t>
  </si>
  <si>
    <t>PFA Eremia Ioan - cheltuieli de judecata</t>
  </si>
  <si>
    <t>Cometa - asistenta tehnica program contabilitate</t>
  </si>
  <si>
    <t>Tim Ciclop - reparatii auto</t>
  </si>
  <si>
    <t>Florentin Super - piese de schimb</t>
  </si>
  <si>
    <t>BEJ Draghici Petrisor Valeriu - onorariu cerere executare silita</t>
  </si>
  <si>
    <t>Centrul Medical Alexis - medicina muncii</t>
  </si>
  <si>
    <t>Judetul Arges - intretinere ANL Arges</t>
  </si>
  <si>
    <t>ISC Bihor - intretinere spatiu birou ANL Bihor</t>
  </si>
  <si>
    <t>ISC Bihor - chirie spatiu birou ANL Bihor</t>
  </si>
  <si>
    <t>Directia Taxe si Impozite - chirie spatiu birou ANL Neamt</t>
  </si>
  <si>
    <t>Pac New Spa - reparatii auto</t>
  </si>
  <si>
    <t>Euro Parts Distribution - piese de schimb</t>
  </si>
  <si>
    <t>P.G.O. Transcom - reparatii auto</t>
  </si>
  <si>
    <t xml:space="preserve">Stoauto Piese Auto Originale - piese de schimb </t>
  </si>
  <si>
    <t>Maxped Logistics - publicitate</t>
  </si>
  <si>
    <t>Monitorul Oficial - publicare anunt concurs</t>
  </si>
  <si>
    <t>Directia Judeteana pentru Cultura Iasi - emitere aviz cultura Str.Smardan nr.8-18 Iasi</t>
  </si>
  <si>
    <t>Meridian Sud Invest - reparatii auto</t>
  </si>
  <si>
    <t>OCPI - radiere drept de construire Godeni</t>
  </si>
  <si>
    <t>Tires and Parts - reparatii auto</t>
  </si>
  <si>
    <t>DITL Sector 3 - impozit auto</t>
  </si>
  <si>
    <t>Maxped Logistics ; Monitorul Oficial - publicare anunt</t>
  </si>
  <si>
    <t>Steko Com; Sema Parc; Compania Municipala Parking - taxa parcare</t>
  </si>
  <si>
    <t>OMV - lichid parbriz</t>
  </si>
  <si>
    <t>Reglare plata cheltuieli judecata</t>
  </si>
  <si>
    <t>ACM4 - restituire dobanda GBE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</si>
</sst>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I24" sqref="I24"/>
    </sheetView>
  </sheetViews>
  <sheetFormatPr defaultRowHeight="15" x14ac:dyDescent="0.25"/>
  <cols>
    <col min="1" max="1" width="23.42578125" customWidth="1"/>
    <col min="2" max="2" width="10.5703125" customWidth="1"/>
    <col min="4" max="4" width="13.85546875" customWidth="1"/>
    <col min="5" max="5" width="48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110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 x14ac:dyDescent="0.25">
      <c r="A8" s="4" t="s">
        <v>7</v>
      </c>
      <c r="B8" s="9" t="s">
        <v>111</v>
      </c>
      <c r="C8" s="6" t="s">
        <v>18</v>
      </c>
      <c r="D8" s="7">
        <v>700</v>
      </c>
      <c r="E8" s="8" t="s">
        <v>78</v>
      </c>
    </row>
    <row r="9" spans="1:5" x14ac:dyDescent="0.25">
      <c r="A9" s="4" t="s">
        <v>7</v>
      </c>
      <c r="B9" s="9"/>
      <c r="C9" s="6" t="s">
        <v>69</v>
      </c>
      <c r="D9" s="7">
        <v>412760</v>
      </c>
      <c r="E9" s="8" t="s">
        <v>8</v>
      </c>
    </row>
    <row r="10" spans="1:5" x14ac:dyDescent="0.25">
      <c r="A10" s="4"/>
      <c r="B10" s="5"/>
      <c r="C10" s="6" t="s">
        <v>104</v>
      </c>
      <c r="D10" s="7">
        <v>321570</v>
      </c>
      <c r="E10" s="8" t="s">
        <v>9</v>
      </c>
    </row>
    <row r="11" spans="1:5" x14ac:dyDescent="0.25">
      <c r="A11" s="4"/>
      <c r="B11" s="5"/>
      <c r="C11" s="6"/>
      <c r="D11" s="7">
        <v>33367</v>
      </c>
      <c r="E11" s="8" t="s">
        <v>8</v>
      </c>
    </row>
    <row r="12" spans="1:5" x14ac:dyDescent="0.25">
      <c r="A12" s="4"/>
      <c r="B12" s="5"/>
      <c r="C12" s="6" t="s">
        <v>130</v>
      </c>
      <c r="D12" s="7">
        <v>3546</v>
      </c>
      <c r="E12" s="8" t="s">
        <v>8</v>
      </c>
    </row>
    <row r="13" spans="1:5" x14ac:dyDescent="0.25">
      <c r="A13" s="4"/>
      <c r="B13" s="9"/>
      <c r="C13" s="6" t="s">
        <v>108</v>
      </c>
      <c r="D13" s="7">
        <v>6691</v>
      </c>
      <c r="E13" s="8" t="s">
        <v>11</v>
      </c>
    </row>
    <row r="14" spans="1:5" x14ac:dyDescent="0.25">
      <c r="A14" s="4"/>
      <c r="B14" s="9"/>
      <c r="C14" s="6"/>
      <c r="D14" s="7">
        <v>906</v>
      </c>
      <c r="E14" s="8" t="s">
        <v>12</v>
      </c>
    </row>
    <row r="15" spans="1:5" x14ac:dyDescent="0.25">
      <c r="A15" s="4"/>
      <c r="B15" s="9"/>
      <c r="C15" s="6"/>
      <c r="D15" s="7">
        <v>60</v>
      </c>
      <c r="E15" s="8" t="s">
        <v>10</v>
      </c>
    </row>
    <row r="16" spans="1:5" x14ac:dyDescent="0.25">
      <c r="A16" s="4"/>
      <c r="B16" s="9"/>
      <c r="C16" s="6" t="s">
        <v>86</v>
      </c>
      <c r="D16" s="7">
        <v>1000</v>
      </c>
      <c r="E16" s="8" t="s">
        <v>78</v>
      </c>
    </row>
    <row r="17" spans="1:5" x14ac:dyDescent="0.25">
      <c r="A17" s="2" t="s">
        <v>13</v>
      </c>
      <c r="B17" s="2"/>
      <c r="C17" s="10"/>
      <c r="D17" s="11">
        <f>SUM(D8:D16)</f>
        <v>780600</v>
      </c>
      <c r="E17" s="12"/>
    </row>
    <row r="18" spans="1:5" x14ac:dyDescent="0.25">
      <c r="A18" s="13" t="s">
        <v>14</v>
      </c>
      <c r="B18" s="13"/>
      <c r="C18" s="6" t="s">
        <v>104</v>
      </c>
      <c r="D18" s="7">
        <v>8592</v>
      </c>
      <c r="E18" s="13" t="s">
        <v>15</v>
      </c>
    </row>
    <row r="19" spans="1:5" x14ac:dyDescent="0.25">
      <c r="A19" s="13"/>
      <c r="B19" s="13"/>
      <c r="C19" s="6"/>
      <c r="D19" s="7">
        <v>6096</v>
      </c>
      <c r="E19" s="13" t="s">
        <v>15</v>
      </c>
    </row>
    <row r="20" spans="1:5" x14ac:dyDescent="0.25">
      <c r="A20" s="2" t="s">
        <v>16</v>
      </c>
      <c r="B20" s="2"/>
      <c r="C20" s="10"/>
      <c r="D20" s="11">
        <f>SUM(D18:D19)</f>
        <v>14688</v>
      </c>
      <c r="E20" s="14"/>
    </row>
    <row r="21" spans="1:5" x14ac:dyDescent="0.25">
      <c r="A21" s="13" t="s">
        <v>17</v>
      </c>
      <c r="B21" s="13"/>
      <c r="C21" s="6" t="s">
        <v>109</v>
      </c>
      <c r="D21" s="7">
        <v>17</v>
      </c>
      <c r="E21" s="13" t="s">
        <v>19</v>
      </c>
    </row>
    <row r="22" spans="1:5" x14ac:dyDescent="0.25">
      <c r="A22" s="13"/>
      <c r="B22" s="13"/>
      <c r="C22" s="6" t="s">
        <v>79</v>
      </c>
      <c r="D22" s="7">
        <v>20</v>
      </c>
      <c r="E22" s="13" t="s">
        <v>19</v>
      </c>
    </row>
    <row r="23" spans="1:5" x14ac:dyDescent="0.25">
      <c r="A23" s="13"/>
      <c r="B23" s="13"/>
      <c r="C23" s="6"/>
      <c r="D23" s="7">
        <v>20</v>
      </c>
      <c r="E23" s="13" t="s">
        <v>19</v>
      </c>
    </row>
    <row r="24" spans="1:5" x14ac:dyDescent="0.25">
      <c r="A24" s="13"/>
      <c r="B24" s="13"/>
      <c r="C24" s="6"/>
      <c r="D24" s="7">
        <v>60</v>
      </c>
      <c r="E24" s="13" t="s">
        <v>19</v>
      </c>
    </row>
    <row r="25" spans="1:5" x14ac:dyDescent="0.25">
      <c r="A25" s="13"/>
      <c r="B25" s="13"/>
      <c r="C25" s="6" t="s">
        <v>70</v>
      </c>
      <c r="D25" s="7">
        <v>80</v>
      </c>
      <c r="E25" s="13" t="s">
        <v>19</v>
      </c>
    </row>
    <row r="26" spans="1:5" x14ac:dyDescent="0.25">
      <c r="A26" s="13"/>
      <c r="B26" s="13"/>
      <c r="C26" s="6" t="s">
        <v>72</v>
      </c>
      <c r="D26" s="7">
        <v>20</v>
      </c>
      <c r="E26" s="13" t="s">
        <v>19</v>
      </c>
    </row>
    <row r="27" spans="1:5" x14ac:dyDescent="0.25">
      <c r="A27" s="13"/>
      <c r="B27" s="13"/>
      <c r="C27" s="6"/>
      <c r="D27" s="7">
        <v>40</v>
      </c>
      <c r="E27" s="13" t="s">
        <v>19</v>
      </c>
    </row>
    <row r="28" spans="1:5" x14ac:dyDescent="0.25">
      <c r="A28" s="13"/>
      <c r="B28" s="13"/>
      <c r="C28" s="6"/>
      <c r="D28" s="7">
        <v>40</v>
      </c>
      <c r="E28" s="13" t="s">
        <v>19</v>
      </c>
    </row>
    <row r="29" spans="1:5" x14ac:dyDescent="0.25">
      <c r="A29" s="13"/>
      <c r="B29" s="13"/>
      <c r="C29" s="6" t="s">
        <v>87</v>
      </c>
      <c r="D29" s="7">
        <v>60</v>
      </c>
      <c r="E29" s="13" t="s">
        <v>19</v>
      </c>
    </row>
    <row r="30" spans="1:5" x14ac:dyDescent="0.25">
      <c r="A30" s="2" t="s">
        <v>20</v>
      </c>
      <c r="B30" s="2"/>
      <c r="C30" s="10"/>
      <c r="D30" s="11">
        <f>SUM(D21:D29)</f>
        <v>357</v>
      </c>
      <c r="E30" s="2"/>
    </row>
    <row r="31" spans="1:5" x14ac:dyDescent="0.25">
      <c r="A31" s="13" t="s">
        <v>21</v>
      </c>
      <c r="B31" s="13"/>
      <c r="C31" s="6" t="s">
        <v>104</v>
      </c>
      <c r="D31" s="15">
        <v>17691</v>
      </c>
      <c r="E31" s="16" t="s">
        <v>22</v>
      </c>
    </row>
    <row r="32" spans="1:5" x14ac:dyDescent="0.25">
      <c r="A32" s="2" t="s">
        <v>23</v>
      </c>
      <c r="B32" s="2"/>
      <c r="C32" s="10"/>
      <c r="D32" s="11">
        <f>SUM(D31)</f>
        <v>17691</v>
      </c>
      <c r="E3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workbookViewId="0">
      <selection activeCell="E158" sqref="E158"/>
    </sheetView>
  </sheetViews>
  <sheetFormatPr defaultRowHeight="15" x14ac:dyDescent="0.25"/>
  <cols>
    <col min="1" max="1" width="22.42578125" customWidth="1"/>
    <col min="2" max="2" width="10.7109375" customWidth="1"/>
    <col min="4" max="4" width="12.42578125" customWidth="1"/>
    <col min="5" max="5" width="74.570312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110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111</v>
      </c>
      <c r="C11" s="6" t="s">
        <v>72</v>
      </c>
      <c r="D11" s="18">
        <v>2967.84</v>
      </c>
      <c r="E11" s="13" t="s">
        <v>90</v>
      </c>
    </row>
    <row r="12" spans="1:5" x14ac:dyDescent="0.25">
      <c r="A12" s="19" t="s">
        <v>28</v>
      </c>
      <c r="B12" s="3"/>
      <c r="C12" s="3"/>
      <c r="D12" s="20">
        <f>SUM(D11)</f>
        <v>2967.84</v>
      </c>
      <c r="E12" s="2"/>
    </row>
    <row r="13" spans="1:5" s="28" customFormat="1" x14ac:dyDescent="0.25">
      <c r="A13" s="4" t="s">
        <v>29</v>
      </c>
      <c r="B13" s="9"/>
      <c r="C13" s="21">
        <v>25</v>
      </c>
      <c r="D13" s="18">
        <v>24.99</v>
      </c>
      <c r="E13" s="13" t="s">
        <v>154</v>
      </c>
    </row>
    <row r="14" spans="1:5" s="1" customFormat="1" x14ac:dyDescent="0.25">
      <c r="A14" s="19" t="s">
        <v>30</v>
      </c>
      <c r="B14" s="3"/>
      <c r="C14" s="3"/>
      <c r="D14" s="20">
        <f>SUM(D13)</f>
        <v>24.99</v>
      </c>
      <c r="E14" s="2"/>
    </row>
    <row r="15" spans="1:5" x14ac:dyDescent="0.25">
      <c r="A15" s="4" t="s">
        <v>31</v>
      </c>
      <c r="B15" s="9"/>
      <c r="C15" s="6" t="s">
        <v>91</v>
      </c>
      <c r="D15" s="22">
        <v>1684.2</v>
      </c>
      <c r="E15" s="14" t="s">
        <v>32</v>
      </c>
    </row>
    <row r="16" spans="1:5" x14ac:dyDescent="0.25">
      <c r="A16" s="4"/>
      <c r="B16" s="9"/>
      <c r="C16" s="6" t="s">
        <v>80</v>
      </c>
      <c r="D16" s="22">
        <v>17173.62</v>
      </c>
      <c r="E16" s="14" t="s">
        <v>92</v>
      </c>
    </row>
    <row r="17" spans="1:5" x14ac:dyDescent="0.25">
      <c r="A17" s="19" t="s">
        <v>33</v>
      </c>
      <c r="B17" s="2"/>
      <c r="C17" s="2"/>
      <c r="D17" s="23">
        <f>SUM(D15:D16)</f>
        <v>18857.82</v>
      </c>
      <c r="E17" s="2"/>
    </row>
    <row r="18" spans="1:5" x14ac:dyDescent="0.25">
      <c r="A18" s="4" t="s">
        <v>34</v>
      </c>
      <c r="B18" s="13"/>
      <c r="C18" s="6" t="s">
        <v>77</v>
      </c>
      <c r="D18" s="22">
        <v>839.33</v>
      </c>
      <c r="E18" s="14" t="s">
        <v>68</v>
      </c>
    </row>
    <row r="19" spans="1:5" x14ac:dyDescent="0.25">
      <c r="A19" s="4"/>
      <c r="B19" s="13"/>
      <c r="C19" s="6" t="s">
        <v>87</v>
      </c>
      <c r="D19" s="22">
        <v>938.64</v>
      </c>
      <c r="E19" s="14" t="s">
        <v>68</v>
      </c>
    </row>
    <row r="20" spans="1:5" x14ac:dyDescent="0.25">
      <c r="A20" s="19" t="s">
        <v>35</v>
      </c>
      <c r="B20" s="2"/>
      <c r="C20" s="2"/>
      <c r="D20" s="23">
        <f>SUM(D18:D19)</f>
        <v>1777.97</v>
      </c>
      <c r="E20" s="2"/>
    </row>
    <row r="21" spans="1:5" x14ac:dyDescent="0.25">
      <c r="A21" s="4" t="s">
        <v>36</v>
      </c>
      <c r="B21" s="13"/>
      <c r="C21" s="6" t="s">
        <v>80</v>
      </c>
      <c r="D21" s="22">
        <v>9298.33</v>
      </c>
      <c r="E21" s="14" t="s">
        <v>102</v>
      </c>
    </row>
    <row r="22" spans="1:5" x14ac:dyDescent="0.25">
      <c r="A22" s="19" t="s">
        <v>37</v>
      </c>
      <c r="B22" s="2"/>
      <c r="C22" s="2"/>
      <c r="D22" s="23">
        <f>SUM(D21)</f>
        <v>9298.33</v>
      </c>
      <c r="E22" s="2"/>
    </row>
    <row r="23" spans="1:5" s="28" customFormat="1" x14ac:dyDescent="0.25">
      <c r="A23" s="4" t="s">
        <v>38</v>
      </c>
      <c r="B23" s="13"/>
      <c r="C23" s="17" t="s">
        <v>91</v>
      </c>
      <c r="D23" s="22">
        <v>82</v>
      </c>
      <c r="E23" s="13" t="s">
        <v>142</v>
      </c>
    </row>
    <row r="24" spans="1:5" s="28" customFormat="1" x14ac:dyDescent="0.25">
      <c r="A24" s="4"/>
      <c r="B24" s="13"/>
      <c r="C24" s="17" t="s">
        <v>93</v>
      </c>
      <c r="D24" s="22">
        <v>110</v>
      </c>
      <c r="E24" s="13" t="s">
        <v>144</v>
      </c>
    </row>
    <row r="25" spans="1:5" x14ac:dyDescent="0.25">
      <c r="A25" s="4"/>
      <c r="B25" s="13"/>
      <c r="C25" s="17" t="s">
        <v>82</v>
      </c>
      <c r="D25" s="22">
        <v>187</v>
      </c>
      <c r="E25" s="14" t="s">
        <v>134</v>
      </c>
    </row>
    <row r="26" spans="1:5" x14ac:dyDescent="0.25">
      <c r="A26" s="19" t="s">
        <v>39</v>
      </c>
      <c r="B26" s="2"/>
      <c r="C26" s="2"/>
      <c r="D26" s="23">
        <f>SUM(D23:D25)</f>
        <v>379</v>
      </c>
      <c r="E26" s="2"/>
    </row>
    <row r="27" spans="1:5" x14ac:dyDescent="0.25">
      <c r="A27" s="4" t="s">
        <v>40</v>
      </c>
      <c r="B27" s="13"/>
      <c r="C27" s="6" t="s">
        <v>77</v>
      </c>
      <c r="D27" s="22">
        <v>41.66</v>
      </c>
      <c r="E27" s="13" t="s">
        <v>74</v>
      </c>
    </row>
    <row r="28" spans="1:5" x14ac:dyDescent="0.25">
      <c r="A28" s="4"/>
      <c r="B28" s="13"/>
      <c r="C28" s="6"/>
      <c r="D28" s="22">
        <v>1351.2</v>
      </c>
      <c r="E28" s="14" t="s">
        <v>71</v>
      </c>
    </row>
    <row r="29" spans="1:5" x14ac:dyDescent="0.25">
      <c r="A29" s="4"/>
      <c r="B29" s="13"/>
      <c r="C29" s="17"/>
      <c r="D29" s="22">
        <v>8905.7800000000007</v>
      </c>
      <c r="E29" s="14" t="s">
        <v>124</v>
      </c>
    </row>
    <row r="30" spans="1:5" x14ac:dyDescent="0.25">
      <c r="A30" s="4"/>
      <c r="B30" s="13"/>
      <c r="C30" s="17"/>
      <c r="D30" s="22">
        <v>3206.43</v>
      </c>
      <c r="E30" s="14" t="s">
        <v>125</v>
      </c>
    </row>
    <row r="31" spans="1:5" x14ac:dyDescent="0.25">
      <c r="A31" s="4"/>
      <c r="B31" s="13"/>
      <c r="C31" s="17" t="s">
        <v>72</v>
      </c>
      <c r="D31" s="22">
        <v>589.41999999999996</v>
      </c>
      <c r="E31" s="14" t="s">
        <v>71</v>
      </c>
    </row>
    <row r="32" spans="1:5" x14ac:dyDescent="0.25">
      <c r="A32" s="4"/>
      <c r="B32" s="13"/>
      <c r="C32" s="17" t="s">
        <v>87</v>
      </c>
      <c r="D32" s="22">
        <v>20.83</v>
      </c>
      <c r="E32" s="14" t="s">
        <v>74</v>
      </c>
    </row>
    <row r="33" spans="1:5" x14ac:dyDescent="0.25">
      <c r="A33" s="4"/>
      <c r="B33" s="13"/>
      <c r="C33" s="17"/>
      <c r="D33" s="22">
        <v>1529.8</v>
      </c>
      <c r="E33" s="14" t="s">
        <v>71</v>
      </c>
    </row>
    <row r="34" spans="1:5" x14ac:dyDescent="0.25">
      <c r="A34" s="2" t="s">
        <v>41</v>
      </c>
      <c r="B34" s="2"/>
      <c r="C34" s="10"/>
      <c r="D34" s="11">
        <f>SUM(D27:D33)</f>
        <v>15645.12</v>
      </c>
      <c r="E34" s="13"/>
    </row>
    <row r="35" spans="1:5" s="28" customFormat="1" x14ac:dyDescent="0.25">
      <c r="A35" s="13" t="s">
        <v>42</v>
      </c>
      <c r="B35" s="13"/>
      <c r="C35" s="17" t="s">
        <v>91</v>
      </c>
      <c r="D35" s="7">
        <v>35</v>
      </c>
      <c r="E35" s="13" t="s">
        <v>141</v>
      </c>
    </row>
    <row r="36" spans="1:5" s="28" customFormat="1" x14ac:dyDescent="0.25">
      <c r="A36" s="13"/>
      <c r="B36" s="13"/>
      <c r="C36" s="17" t="s">
        <v>93</v>
      </c>
      <c r="D36" s="7">
        <v>50</v>
      </c>
      <c r="E36" s="13" t="s">
        <v>143</v>
      </c>
    </row>
    <row r="37" spans="1:5" s="28" customFormat="1" x14ac:dyDescent="0.25">
      <c r="A37" s="13"/>
      <c r="B37" s="13"/>
      <c r="C37" s="17" t="s">
        <v>77</v>
      </c>
      <c r="D37" s="7">
        <v>40</v>
      </c>
      <c r="E37" s="13" t="s">
        <v>141</v>
      </c>
    </row>
    <row r="38" spans="1:5" x14ac:dyDescent="0.25">
      <c r="A38" s="13"/>
      <c r="B38" s="13"/>
      <c r="C38" s="17" t="s">
        <v>80</v>
      </c>
      <c r="D38" s="7">
        <v>1583.53</v>
      </c>
      <c r="E38" s="13" t="s">
        <v>133</v>
      </c>
    </row>
    <row r="39" spans="1:5" x14ac:dyDescent="0.25">
      <c r="A39" s="13"/>
      <c r="B39" s="13"/>
      <c r="C39" s="17"/>
      <c r="D39" s="7">
        <v>2173.77</v>
      </c>
      <c r="E39" s="13" t="s">
        <v>95</v>
      </c>
    </row>
    <row r="40" spans="1:5" x14ac:dyDescent="0.25">
      <c r="A40" s="13"/>
      <c r="B40" s="13"/>
      <c r="C40" s="17" t="s">
        <v>70</v>
      </c>
      <c r="D40" s="7">
        <v>75</v>
      </c>
      <c r="E40" s="13" t="s">
        <v>141</v>
      </c>
    </row>
    <row r="41" spans="1:5" x14ac:dyDescent="0.25">
      <c r="A41" s="13"/>
      <c r="B41" s="13"/>
      <c r="C41" s="6" t="s">
        <v>106</v>
      </c>
      <c r="D41" s="7">
        <v>40</v>
      </c>
      <c r="E41" s="14" t="s">
        <v>141</v>
      </c>
    </row>
    <row r="42" spans="1:5" x14ac:dyDescent="0.25">
      <c r="A42" s="13"/>
      <c r="B42" s="13"/>
      <c r="C42" s="6" t="s">
        <v>84</v>
      </c>
      <c r="D42" s="7">
        <v>40</v>
      </c>
      <c r="E42" s="14" t="s">
        <v>141</v>
      </c>
    </row>
    <row r="43" spans="1:5" x14ac:dyDescent="0.25">
      <c r="A43" s="13"/>
      <c r="B43" s="13"/>
      <c r="C43" s="6" t="s">
        <v>87</v>
      </c>
      <c r="D43" s="7">
        <v>1036.99</v>
      </c>
      <c r="E43" s="14" t="s">
        <v>148</v>
      </c>
    </row>
    <row r="44" spans="1:5" x14ac:dyDescent="0.25">
      <c r="A44" s="13"/>
      <c r="B44" s="13"/>
      <c r="C44" s="17" t="s">
        <v>86</v>
      </c>
      <c r="D44" s="7">
        <v>35</v>
      </c>
      <c r="E44" s="14" t="s">
        <v>141</v>
      </c>
    </row>
    <row r="45" spans="1:5" x14ac:dyDescent="0.25">
      <c r="A45" s="13"/>
      <c r="B45" s="13"/>
      <c r="C45" s="17"/>
      <c r="D45" s="7">
        <v>124</v>
      </c>
      <c r="E45" s="14" t="s">
        <v>150</v>
      </c>
    </row>
    <row r="46" spans="1:5" x14ac:dyDescent="0.25">
      <c r="A46" s="2" t="s">
        <v>43</v>
      </c>
      <c r="B46" s="2"/>
      <c r="C46" s="10"/>
      <c r="D46" s="11">
        <f>SUM(D35:D45)</f>
        <v>5233.29</v>
      </c>
      <c r="E46" s="2"/>
    </row>
    <row r="47" spans="1:5" x14ac:dyDescent="0.25">
      <c r="A47" s="13" t="s">
        <v>44</v>
      </c>
      <c r="B47" s="13"/>
      <c r="C47" s="6" t="s">
        <v>91</v>
      </c>
      <c r="D47" s="7">
        <v>300</v>
      </c>
      <c r="E47" s="14" t="s">
        <v>112</v>
      </c>
    </row>
    <row r="48" spans="1:5" x14ac:dyDescent="0.25">
      <c r="A48" s="13"/>
      <c r="B48" s="13"/>
      <c r="C48" s="17"/>
      <c r="D48" s="7">
        <v>368.72</v>
      </c>
      <c r="E48" s="14" t="s">
        <v>89</v>
      </c>
    </row>
    <row r="49" spans="1:5" x14ac:dyDescent="0.25">
      <c r="A49" s="13"/>
      <c r="B49" s="13"/>
      <c r="C49" s="17"/>
      <c r="D49" s="7">
        <v>141.25</v>
      </c>
      <c r="E49" s="14" t="s">
        <v>120</v>
      </c>
    </row>
    <row r="50" spans="1:5" x14ac:dyDescent="0.25">
      <c r="A50" s="13"/>
      <c r="B50" s="13"/>
      <c r="C50" s="17"/>
      <c r="D50" s="7">
        <v>256.45</v>
      </c>
      <c r="E50" s="14" t="s">
        <v>138</v>
      </c>
    </row>
    <row r="51" spans="1:5" x14ac:dyDescent="0.25">
      <c r="A51" s="13"/>
      <c r="B51" s="13"/>
      <c r="C51" s="17"/>
      <c r="D51" s="7">
        <v>5.27</v>
      </c>
      <c r="E51" s="14" t="s">
        <v>138</v>
      </c>
    </row>
    <row r="52" spans="1:5" x14ac:dyDescent="0.25">
      <c r="A52" s="13"/>
      <c r="B52" s="13"/>
      <c r="C52" s="17"/>
      <c r="D52" s="7">
        <v>600.13</v>
      </c>
      <c r="E52" s="14" t="s">
        <v>97</v>
      </c>
    </row>
    <row r="53" spans="1:5" x14ac:dyDescent="0.25">
      <c r="A53" s="13"/>
      <c r="B53" s="13"/>
      <c r="C53" s="17"/>
      <c r="D53" s="7">
        <v>288.85000000000002</v>
      </c>
      <c r="E53" s="14" t="s">
        <v>97</v>
      </c>
    </row>
    <row r="54" spans="1:5" x14ac:dyDescent="0.25">
      <c r="A54" s="13"/>
      <c r="B54" s="13"/>
      <c r="C54" s="17" t="s">
        <v>77</v>
      </c>
      <c r="D54" s="7">
        <v>212.9</v>
      </c>
      <c r="E54" s="14" t="s">
        <v>123</v>
      </c>
    </row>
    <row r="55" spans="1:5" x14ac:dyDescent="0.25">
      <c r="A55" s="13"/>
      <c r="B55" s="13"/>
      <c r="C55" s="17" t="s">
        <v>80</v>
      </c>
      <c r="D55" s="7">
        <v>4700.5</v>
      </c>
      <c r="E55" s="14" t="s">
        <v>132</v>
      </c>
    </row>
    <row r="56" spans="1:5" x14ac:dyDescent="0.25">
      <c r="A56" s="13"/>
      <c r="B56" s="13"/>
      <c r="C56" s="17"/>
      <c r="D56" s="7">
        <v>11510.13</v>
      </c>
      <c r="E56" s="14" t="s">
        <v>46</v>
      </c>
    </row>
    <row r="57" spans="1:5" x14ac:dyDescent="0.25">
      <c r="A57" s="13"/>
      <c r="B57" s="13"/>
      <c r="C57" s="17"/>
      <c r="D57" s="7">
        <v>409.03</v>
      </c>
      <c r="E57" s="14" t="s">
        <v>94</v>
      </c>
    </row>
    <row r="58" spans="1:5" x14ac:dyDescent="0.25">
      <c r="A58" s="13"/>
      <c r="B58" s="13"/>
      <c r="C58" s="17"/>
      <c r="D58" s="7">
        <v>1011.5</v>
      </c>
      <c r="E58" s="14" t="s">
        <v>45</v>
      </c>
    </row>
    <row r="59" spans="1:5" x14ac:dyDescent="0.25">
      <c r="A59" s="13"/>
      <c r="B59" s="13"/>
      <c r="C59" s="17"/>
      <c r="D59" s="7">
        <v>1583.75</v>
      </c>
      <c r="E59" s="14" t="s">
        <v>96</v>
      </c>
    </row>
    <row r="60" spans="1:5" x14ac:dyDescent="0.25">
      <c r="A60" s="13"/>
      <c r="B60" s="13"/>
      <c r="C60" s="17"/>
      <c r="D60" s="7">
        <v>66.17</v>
      </c>
      <c r="E60" s="14" t="s">
        <v>138</v>
      </c>
    </row>
    <row r="61" spans="1:5" x14ac:dyDescent="0.25">
      <c r="A61" s="13"/>
      <c r="B61" s="13"/>
      <c r="C61" s="17"/>
      <c r="D61" s="7">
        <v>4.59</v>
      </c>
      <c r="E61" s="14" t="s">
        <v>138</v>
      </c>
    </row>
    <row r="62" spans="1:5" x14ac:dyDescent="0.25">
      <c r="A62" s="13"/>
      <c r="B62" s="13"/>
      <c r="C62" s="17"/>
      <c r="D62" s="7">
        <v>3.03</v>
      </c>
      <c r="E62" s="14" t="s">
        <v>138</v>
      </c>
    </row>
    <row r="63" spans="1:5" x14ac:dyDescent="0.25">
      <c r="A63" s="13"/>
      <c r="B63" s="13"/>
      <c r="C63" s="17"/>
      <c r="D63" s="22">
        <v>7357.06</v>
      </c>
      <c r="E63" s="14" t="s">
        <v>75</v>
      </c>
    </row>
    <row r="64" spans="1:5" x14ac:dyDescent="0.25">
      <c r="A64" s="13"/>
      <c r="B64" s="13"/>
      <c r="C64" s="17" t="s">
        <v>72</v>
      </c>
      <c r="D64" s="7">
        <v>137.91999999999999</v>
      </c>
      <c r="E64" s="14" t="s">
        <v>123</v>
      </c>
    </row>
    <row r="65" spans="1:5" x14ac:dyDescent="0.25">
      <c r="A65" s="13"/>
      <c r="B65" s="13"/>
      <c r="C65" s="17"/>
      <c r="D65" s="7">
        <v>448.72</v>
      </c>
      <c r="E65" s="14" t="s">
        <v>103</v>
      </c>
    </row>
    <row r="66" spans="1:5" x14ac:dyDescent="0.25">
      <c r="A66" s="13"/>
      <c r="B66" s="13"/>
      <c r="C66" s="17"/>
      <c r="D66" s="7">
        <v>185</v>
      </c>
      <c r="E66" s="14" t="s">
        <v>136</v>
      </c>
    </row>
    <row r="67" spans="1:5" x14ac:dyDescent="0.25">
      <c r="A67" s="13"/>
      <c r="B67" s="13"/>
      <c r="C67" s="6"/>
      <c r="D67" s="7">
        <v>774</v>
      </c>
      <c r="E67" s="14" t="s">
        <v>137</v>
      </c>
    </row>
    <row r="68" spans="1:5" x14ac:dyDescent="0.25">
      <c r="A68" s="13"/>
      <c r="B68" s="13"/>
      <c r="C68" s="6"/>
      <c r="D68" s="7">
        <v>18</v>
      </c>
      <c r="E68" s="14" t="s">
        <v>137</v>
      </c>
    </row>
    <row r="69" spans="1:5" x14ac:dyDescent="0.25">
      <c r="A69" s="13"/>
      <c r="B69" s="13"/>
      <c r="C69" s="6"/>
      <c r="D69" s="7">
        <v>9</v>
      </c>
      <c r="E69" s="14" t="s">
        <v>137</v>
      </c>
    </row>
    <row r="70" spans="1:5" x14ac:dyDescent="0.25">
      <c r="A70" s="13"/>
      <c r="B70" s="13"/>
      <c r="C70" s="6" t="s">
        <v>87</v>
      </c>
      <c r="D70" s="7">
        <v>300</v>
      </c>
      <c r="E70" s="14" t="s">
        <v>112</v>
      </c>
    </row>
    <row r="71" spans="1:5" x14ac:dyDescent="0.25">
      <c r="A71" s="13"/>
      <c r="B71" s="13"/>
      <c r="C71" s="17"/>
      <c r="D71" s="7">
        <v>613.09</v>
      </c>
      <c r="E71" s="13" t="s">
        <v>47</v>
      </c>
    </row>
    <row r="72" spans="1:5" x14ac:dyDescent="0.25">
      <c r="A72" s="13"/>
      <c r="B72" s="13"/>
      <c r="C72" s="17"/>
      <c r="D72" s="7">
        <v>31.03</v>
      </c>
      <c r="E72" s="13" t="s">
        <v>47</v>
      </c>
    </row>
    <row r="73" spans="1:5" x14ac:dyDescent="0.25">
      <c r="A73" s="13"/>
      <c r="B73" s="13"/>
      <c r="C73" s="17"/>
      <c r="D73" s="7">
        <v>53</v>
      </c>
      <c r="E73" s="14" t="s">
        <v>88</v>
      </c>
    </row>
    <row r="74" spans="1:5" x14ac:dyDescent="0.25">
      <c r="A74" s="13"/>
      <c r="B74" s="13"/>
      <c r="C74" s="17"/>
      <c r="D74" s="7">
        <v>5</v>
      </c>
      <c r="E74" s="14" t="s">
        <v>88</v>
      </c>
    </row>
    <row r="75" spans="1:5" x14ac:dyDescent="0.25">
      <c r="A75" s="13"/>
      <c r="B75" s="13"/>
      <c r="C75" s="6"/>
      <c r="D75" s="7">
        <v>141.83000000000001</v>
      </c>
      <c r="E75" s="14" t="s">
        <v>120</v>
      </c>
    </row>
    <row r="76" spans="1:5" x14ac:dyDescent="0.25">
      <c r="A76" s="2" t="s">
        <v>48</v>
      </c>
      <c r="B76" s="2"/>
      <c r="C76" s="10"/>
      <c r="D76" s="11">
        <f>SUM(D47:D75)</f>
        <v>31535.919999999995</v>
      </c>
      <c r="E76" s="14"/>
    </row>
    <row r="77" spans="1:5" x14ac:dyDescent="0.25">
      <c r="A77" s="13" t="s">
        <v>49</v>
      </c>
      <c r="B77" s="13"/>
      <c r="C77" s="6" t="s">
        <v>91</v>
      </c>
      <c r="D77" s="7">
        <v>330.97</v>
      </c>
      <c r="E77" s="13" t="s">
        <v>50</v>
      </c>
    </row>
    <row r="78" spans="1:5" x14ac:dyDescent="0.25">
      <c r="A78" s="13"/>
      <c r="B78" s="13"/>
      <c r="C78" s="17"/>
      <c r="D78" s="7">
        <v>198.73</v>
      </c>
      <c r="E78" s="13" t="s">
        <v>50</v>
      </c>
    </row>
    <row r="79" spans="1:5" x14ac:dyDescent="0.25">
      <c r="A79" s="13"/>
      <c r="B79" s="13"/>
      <c r="C79" s="17"/>
      <c r="D79" s="7">
        <v>88.05</v>
      </c>
      <c r="E79" s="13" t="s">
        <v>50</v>
      </c>
    </row>
    <row r="80" spans="1:5" x14ac:dyDescent="0.25">
      <c r="A80" s="13"/>
      <c r="B80" s="13"/>
      <c r="C80" s="17"/>
      <c r="D80" s="7">
        <v>205.2</v>
      </c>
      <c r="E80" s="13" t="s">
        <v>50</v>
      </c>
    </row>
    <row r="81" spans="1:5" x14ac:dyDescent="0.25">
      <c r="A81" s="13"/>
      <c r="B81" s="13"/>
      <c r="C81" s="17" t="s">
        <v>109</v>
      </c>
      <c r="D81" s="7">
        <v>278.16000000000003</v>
      </c>
      <c r="E81" s="13" t="s">
        <v>50</v>
      </c>
    </row>
    <row r="82" spans="1:5" x14ac:dyDescent="0.25">
      <c r="A82" s="13"/>
      <c r="B82" s="13"/>
      <c r="C82" s="17"/>
      <c r="D82" s="7">
        <v>777.07</v>
      </c>
      <c r="E82" s="13" t="s">
        <v>50</v>
      </c>
    </row>
    <row r="83" spans="1:5" x14ac:dyDescent="0.25">
      <c r="A83" s="13"/>
      <c r="B83" s="13"/>
      <c r="C83" s="17" t="s">
        <v>79</v>
      </c>
      <c r="D83" s="7">
        <v>569.79</v>
      </c>
      <c r="E83" s="13" t="s">
        <v>50</v>
      </c>
    </row>
    <row r="84" spans="1:5" x14ac:dyDescent="0.25">
      <c r="A84" s="13"/>
      <c r="B84" s="13"/>
      <c r="C84" s="17" t="s">
        <v>80</v>
      </c>
      <c r="D84" s="7">
        <v>632.80999999999995</v>
      </c>
      <c r="E84" s="13" t="s">
        <v>50</v>
      </c>
    </row>
    <row r="85" spans="1:5" x14ac:dyDescent="0.25">
      <c r="A85" s="13"/>
      <c r="B85" s="13"/>
      <c r="C85" s="17" t="s">
        <v>70</v>
      </c>
      <c r="D85" s="7">
        <v>50</v>
      </c>
      <c r="E85" s="13" t="s">
        <v>85</v>
      </c>
    </row>
    <row r="86" spans="1:5" x14ac:dyDescent="0.25">
      <c r="A86" s="13"/>
      <c r="B86" s="13"/>
      <c r="C86" s="17" t="s">
        <v>82</v>
      </c>
      <c r="D86" s="7">
        <v>120</v>
      </c>
      <c r="E86" s="13" t="s">
        <v>81</v>
      </c>
    </row>
    <row r="87" spans="1:5" x14ac:dyDescent="0.25">
      <c r="A87" s="13"/>
      <c r="B87" s="13"/>
      <c r="C87" s="17"/>
      <c r="D87" s="7">
        <v>460</v>
      </c>
      <c r="E87" s="13" t="s">
        <v>50</v>
      </c>
    </row>
    <row r="88" spans="1:5" x14ac:dyDescent="0.25">
      <c r="A88" s="13"/>
      <c r="B88" s="13"/>
      <c r="C88" s="17" t="s">
        <v>72</v>
      </c>
      <c r="D88" s="7">
        <v>21.9</v>
      </c>
      <c r="E88" s="13" t="s">
        <v>50</v>
      </c>
    </row>
    <row r="89" spans="1:5" x14ac:dyDescent="0.25">
      <c r="A89" s="13"/>
      <c r="B89" s="13"/>
      <c r="C89" s="17"/>
      <c r="D89" s="7">
        <v>21</v>
      </c>
      <c r="E89" s="13" t="s">
        <v>50</v>
      </c>
    </row>
    <row r="90" spans="1:5" x14ac:dyDescent="0.25">
      <c r="A90" s="13"/>
      <c r="B90" s="13"/>
      <c r="C90" s="17"/>
      <c r="D90" s="7">
        <v>84.32</v>
      </c>
      <c r="E90" s="13" t="s">
        <v>50</v>
      </c>
    </row>
    <row r="91" spans="1:5" x14ac:dyDescent="0.25">
      <c r="A91" s="13"/>
      <c r="B91" s="13"/>
      <c r="C91" s="17"/>
      <c r="D91" s="7">
        <v>230</v>
      </c>
      <c r="E91" s="13" t="s">
        <v>50</v>
      </c>
    </row>
    <row r="92" spans="1:5" x14ac:dyDescent="0.25">
      <c r="A92" s="13"/>
      <c r="B92" s="13"/>
      <c r="C92" s="17"/>
      <c r="D92" s="7">
        <v>230</v>
      </c>
      <c r="E92" s="13" t="s">
        <v>50</v>
      </c>
    </row>
    <row r="93" spans="1:5" x14ac:dyDescent="0.25">
      <c r="A93" s="13"/>
      <c r="B93" s="13"/>
      <c r="C93" s="17"/>
      <c r="D93" s="7">
        <v>230</v>
      </c>
      <c r="E93" s="13" t="s">
        <v>50</v>
      </c>
    </row>
    <row r="94" spans="1:5" x14ac:dyDescent="0.25">
      <c r="A94" s="13"/>
      <c r="B94" s="13"/>
      <c r="C94" s="17" t="s">
        <v>87</v>
      </c>
      <c r="D94" s="7">
        <v>188.37</v>
      </c>
      <c r="E94" s="13" t="s">
        <v>50</v>
      </c>
    </row>
    <row r="95" spans="1:5" x14ac:dyDescent="0.25">
      <c r="A95" s="13"/>
      <c r="B95" s="13"/>
      <c r="C95" s="17"/>
      <c r="D95" s="7">
        <v>595.82000000000005</v>
      </c>
      <c r="E95" s="13" t="s">
        <v>50</v>
      </c>
    </row>
    <row r="96" spans="1:5" x14ac:dyDescent="0.25">
      <c r="A96" s="13"/>
      <c r="B96" s="13"/>
      <c r="C96" s="17"/>
      <c r="D96" s="7">
        <v>717.56</v>
      </c>
      <c r="E96" s="13" t="s">
        <v>50</v>
      </c>
    </row>
    <row r="97" spans="1:5" x14ac:dyDescent="0.25">
      <c r="A97" s="2" t="s">
        <v>51</v>
      </c>
      <c r="B97" s="2"/>
      <c r="C97" s="10"/>
      <c r="D97" s="11">
        <f>SUM(D77:D96)</f>
        <v>6029.75</v>
      </c>
      <c r="E97" s="2"/>
    </row>
    <row r="98" spans="1:5" x14ac:dyDescent="0.25">
      <c r="A98" s="24">
        <v>20.12</v>
      </c>
      <c r="B98" s="13"/>
      <c r="C98" s="6" t="s">
        <v>91</v>
      </c>
      <c r="D98" s="7">
        <v>1400</v>
      </c>
      <c r="E98" s="14" t="s">
        <v>52</v>
      </c>
    </row>
    <row r="99" spans="1:5" x14ac:dyDescent="0.25">
      <c r="A99" s="24"/>
      <c r="B99" s="13"/>
      <c r="C99" s="6" t="s">
        <v>104</v>
      </c>
      <c r="D99" s="7">
        <v>300</v>
      </c>
      <c r="E99" s="14" t="s">
        <v>129</v>
      </c>
    </row>
    <row r="100" spans="1:5" x14ac:dyDescent="0.25">
      <c r="A100" s="24"/>
      <c r="B100" s="13"/>
      <c r="C100" s="6" t="s">
        <v>130</v>
      </c>
      <c r="D100" s="7">
        <v>1400</v>
      </c>
      <c r="E100" s="14" t="s">
        <v>52</v>
      </c>
    </row>
    <row r="101" spans="1:5" x14ac:dyDescent="0.25">
      <c r="A101" s="2" t="s">
        <v>53</v>
      </c>
      <c r="B101" s="2"/>
      <c r="C101" s="10"/>
      <c r="D101" s="11">
        <f>SUM(D98:D100)</f>
        <v>3100</v>
      </c>
      <c r="E101" s="2"/>
    </row>
    <row r="102" spans="1:5" x14ac:dyDescent="0.25">
      <c r="A102" s="13" t="s">
        <v>54</v>
      </c>
      <c r="B102" s="13"/>
      <c r="C102" s="17" t="s">
        <v>106</v>
      </c>
      <c r="D102" s="7">
        <v>369.74</v>
      </c>
      <c r="E102" s="13" t="s">
        <v>55</v>
      </c>
    </row>
    <row r="103" spans="1:5" x14ac:dyDescent="0.25">
      <c r="A103" s="2" t="s">
        <v>56</v>
      </c>
      <c r="B103" s="2"/>
      <c r="C103" s="10"/>
      <c r="D103" s="11">
        <v>369.74</v>
      </c>
      <c r="E103" s="2"/>
    </row>
    <row r="104" spans="1:5" x14ac:dyDescent="0.25">
      <c r="A104" s="8">
        <v>20.25</v>
      </c>
      <c r="B104" s="13"/>
      <c r="C104" s="17" t="s">
        <v>91</v>
      </c>
      <c r="D104" s="7">
        <v>2781</v>
      </c>
      <c r="E104" s="13" t="s">
        <v>98</v>
      </c>
    </row>
    <row r="105" spans="1:5" x14ac:dyDescent="0.25">
      <c r="A105" s="8"/>
      <c r="B105" s="13"/>
      <c r="C105" s="17"/>
      <c r="D105" s="7">
        <v>900.29</v>
      </c>
      <c r="E105" s="13" t="s">
        <v>155</v>
      </c>
    </row>
    <row r="106" spans="1:5" x14ac:dyDescent="0.25">
      <c r="A106" s="8"/>
      <c r="B106" s="13"/>
      <c r="C106" s="17" t="s">
        <v>77</v>
      </c>
      <c r="D106" s="7">
        <v>2783.34</v>
      </c>
      <c r="E106" s="13" t="s">
        <v>98</v>
      </c>
    </row>
    <row r="107" spans="1:5" x14ac:dyDescent="0.25">
      <c r="A107" s="8"/>
      <c r="B107" s="13"/>
      <c r="C107" s="17" t="s">
        <v>69</v>
      </c>
      <c r="D107" s="7">
        <v>3391.65</v>
      </c>
      <c r="E107" s="13" t="s">
        <v>98</v>
      </c>
    </row>
    <row r="108" spans="1:5" x14ac:dyDescent="0.25">
      <c r="A108" s="8"/>
      <c r="B108" s="13"/>
      <c r="C108" s="17" t="s">
        <v>130</v>
      </c>
      <c r="D108" s="7">
        <v>1500</v>
      </c>
      <c r="E108" s="13" t="s">
        <v>131</v>
      </c>
    </row>
    <row r="109" spans="1:5" x14ac:dyDescent="0.25">
      <c r="A109" s="8"/>
      <c r="B109" s="13"/>
      <c r="C109" s="17" t="s">
        <v>105</v>
      </c>
      <c r="D109" s="7">
        <v>1363.3</v>
      </c>
      <c r="E109" s="13" t="s">
        <v>98</v>
      </c>
    </row>
    <row r="110" spans="1:5" x14ac:dyDescent="0.25">
      <c r="A110" s="2" t="s">
        <v>67</v>
      </c>
      <c r="B110" s="2"/>
      <c r="C110" s="10"/>
      <c r="D110" s="11">
        <f>SUM(D104:D109)</f>
        <v>12719.58</v>
      </c>
      <c r="E110" s="2"/>
    </row>
    <row r="111" spans="1:5" s="28" customFormat="1" x14ac:dyDescent="0.25">
      <c r="A111" s="13" t="s">
        <v>126</v>
      </c>
      <c r="B111" s="13"/>
      <c r="C111" s="17" t="s">
        <v>79</v>
      </c>
      <c r="D111" s="7">
        <v>676.88</v>
      </c>
      <c r="E111" s="13" t="s">
        <v>128</v>
      </c>
    </row>
    <row r="112" spans="1:5" s="28" customFormat="1" x14ac:dyDescent="0.25">
      <c r="A112" s="13"/>
      <c r="B112" s="13"/>
      <c r="C112" s="17" t="s">
        <v>87</v>
      </c>
      <c r="D112" s="7">
        <v>678.66</v>
      </c>
      <c r="E112" s="13" t="s">
        <v>128</v>
      </c>
    </row>
    <row r="113" spans="1:5" x14ac:dyDescent="0.25">
      <c r="A113" s="2" t="s">
        <v>127</v>
      </c>
      <c r="B113" s="2"/>
      <c r="C113" s="10"/>
      <c r="D113" s="11">
        <f>SUM(D111:D112)</f>
        <v>1355.54</v>
      </c>
      <c r="E113" s="2"/>
    </row>
    <row r="114" spans="1:5" x14ac:dyDescent="0.25">
      <c r="A114" s="13" t="s">
        <v>57</v>
      </c>
      <c r="B114" s="13"/>
      <c r="C114" s="17" t="s">
        <v>77</v>
      </c>
      <c r="D114" s="7">
        <v>261.10000000000002</v>
      </c>
      <c r="E114" s="13" t="s">
        <v>139</v>
      </c>
    </row>
    <row r="115" spans="1:5" x14ac:dyDescent="0.25">
      <c r="A115" s="13"/>
      <c r="B115" s="13"/>
      <c r="C115" s="17" t="s">
        <v>87</v>
      </c>
      <c r="D115" s="7">
        <v>175.82</v>
      </c>
      <c r="E115" s="13" t="s">
        <v>140</v>
      </c>
    </row>
    <row r="116" spans="1:5" x14ac:dyDescent="0.25">
      <c r="A116" s="13"/>
      <c r="B116" s="13"/>
      <c r="C116" s="17"/>
      <c r="D116" s="7">
        <v>112.35</v>
      </c>
      <c r="E116" s="13" t="s">
        <v>76</v>
      </c>
    </row>
    <row r="117" spans="1:5" x14ac:dyDescent="0.25">
      <c r="A117" s="2" t="s">
        <v>58</v>
      </c>
      <c r="B117" s="2"/>
      <c r="C117" s="10"/>
      <c r="D117" s="11">
        <f>SUM(D114:D116)</f>
        <v>549.27</v>
      </c>
      <c r="E117" s="2"/>
    </row>
    <row r="118" spans="1:5" x14ac:dyDescent="0.25">
      <c r="A118" s="13" t="s">
        <v>59</v>
      </c>
      <c r="B118" s="13"/>
      <c r="C118" s="6" t="s">
        <v>91</v>
      </c>
      <c r="D118" s="7">
        <v>20</v>
      </c>
      <c r="E118" s="14" t="s">
        <v>107</v>
      </c>
    </row>
    <row r="119" spans="1:5" x14ac:dyDescent="0.25">
      <c r="A119" s="13"/>
      <c r="B119" s="13"/>
      <c r="C119" s="6"/>
      <c r="D119" s="7">
        <v>47.6</v>
      </c>
      <c r="E119" s="14" t="s">
        <v>99</v>
      </c>
    </row>
    <row r="120" spans="1:5" x14ac:dyDescent="0.25">
      <c r="A120" s="13"/>
      <c r="B120" s="13"/>
      <c r="C120" s="6"/>
      <c r="D120" s="7">
        <v>-900.29</v>
      </c>
      <c r="E120" s="14" t="s">
        <v>155</v>
      </c>
    </row>
    <row r="121" spans="1:5" x14ac:dyDescent="0.25">
      <c r="A121" s="13"/>
      <c r="B121" s="13"/>
      <c r="C121" s="6" t="s">
        <v>109</v>
      </c>
      <c r="D121" s="7">
        <v>5</v>
      </c>
      <c r="E121" s="14" t="s">
        <v>107</v>
      </c>
    </row>
    <row r="122" spans="1:5" x14ac:dyDescent="0.25">
      <c r="A122" s="13"/>
      <c r="B122" s="13"/>
      <c r="C122" s="6"/>
      <c r="D122" s="7">
        <v>20</v>
      </c>
      <c r="E122" s="14" t="s">
        <v>107</v>
      </c>
    </row>
    <row r="123" spans="1:5" x14ac:dyDescent="0.25">
      <c r="A123" s="13"/>
      <c r="B123" s="13"/>
      <c r="C123" s="6" t="s">
        <v>77</v>
      </c>
      <c r="D123" s="7">
        <v>277</v>
      </c>
      <c r="E123" s="14" t="s">
        <v>145</v>
      </c>
    </row>
    <row r="124" spans="1:5" x14ac:dyDescent="0.25">
      <c r="A124" s="13"/>
      <c r="B124" s="13"/>
      <c r="C124" s="6"/>
      <c r="D124" s="7">
        <v>122</v>
      </c>
      <c r="E124" s="14" t="s">
        <v>146</v>
      </c>
    </row>
    <row r="125" spans="1:5" x14ac:dyDescent="0.25">
      <c r="A125" s="13"/>
      <c r="B125" s="13"/>
      <c r="C125" s="6" t="s">
        <v>130</v>
      </c>
      <c r="D125" s="7">
        <v>154.28</v>
      </c>
      <c r="E125" s="14" t="s">
        <v>73</v>
      </c>
    </row>
    <row r="126" spans="1:5" x14ac:dyDescent="0.25">
      <c r="A126" s="13"/>
      <c r="B126" s="13"/>
      <c r="C126" s="6" t="s">
        <v>72</v>
      </c>
      <c r="D126" s="7">
        <v>900</v>
      </c>
      <c r="E126" s="14" t="s">
        <v>135</v>
      </c>
    </row>
    <row r="127" spans="1:5" x14ac:dyDescent="0.25">
      <c r="A127" s="13"/>
      <c r="B127" s="13"/>
      <c r="C127" s="6" t="s">
        <v>84</v>
      </c>
      <c r="D127" s="7">
        <v>30</v>
      </c>
      <c r="E127" s="13" t="s">
        <v>153</v>
      </c>
    </row>
    <row r="128" spans="1:5" x14ac:dyDescent="0.25">
      <c r="A128" s="13"/>
      <c r="B128" s="13"/>
      <c r="C128" s="6" t="s">
        <v>87</v>
      </c>
      <c r="D128" s="7">
        <v>196.41</v>
      </c>
      <c r="E128" s="13" t="s">
        <v>156</v>
      </c>
    </row>
    <row r="129" spans="1:5" x14ac:dyDescent="0.25">
      <c r="A129" s="13"/>
      <c r="B129" s="13"/>
      <c r="C129" s="17" t="s">
        <v>86</v>
      </c>
      <c r="D129" s="7">
        <v>30</v>
      </c>
      <c r="E129" s="13" t="s">
        <v>153</v>
      </c>
    </row>
    <row r="130" spans="1:5" x14ac:dyDescent="0.25">
      <c r="A130" s="13"/>
      <c r="B130" s="13"/>
      <c r="C130" s="17"/>
      <c r="D130" s="7">
        <v>4309</v>
      </c>
      <c r="E130" s="13" t="s">
        <v>151</v>
      </c>
    </row>
    <row r="131" spans="1:5" x14ac:dyDescent="0.25">
      <c r="A131" s="13"/>
      <c r="B131" s="13"/>
      <c r="C131" s="6"/>
      <c r="D131" s="7">
        <v>884</v>
      </c>
      <c r="E131" s="14" t="s">
        <v>152</v>
      </c>
    </row>
    <row r="132" spans="1:5" x14ac:dyDescent="0.25">
      <c r="A132" s="13"/>
      <c r="B132" s="13"/>
      <c r="C132" s="17"/>
      <c r="D132" s="7">
        <v>306</v>
      </c>
      <c r="E132" s="14" t="s">
        <v>83</v>
      </c>
    </row>
    <row r="133" spans="1:5" x14ac:dyDescent="0.25">
      <c r="A133" s="2" t="s">
        <v>60</v>
      </c>
      <c r="B133" s="2"/>
      <c r="C133" s="10"/>
      <c r="D133" s="11">
        <f>SUM(D118:D132)</f>
        <v>6401</v>
      </c>
      <c r="E133" s="2"/>
    </row>
    <row r="134" spans="1:5" x14ac:dyDescent="0.25">
      <c r="A134" s="25" t="s">
        <v>61</v>
      </c>
      <c r="B134" s="13"/>
      <c r="C134" s="6" t="s">
        <v>77</v>
      </c>
      <c r="D134" s="7">
        <v>5767.97</v>
      </c>
      <c r="E134" s="13" t="s">
        <v>62</v>
      </c>
    </row>
    <row r="135" spans="1:5" x14ac:dyDescent="0.25">
      <c r="A135" s="8"/>
      <c r="B135" s="13"/>
      <c r="C135" s="17"/>
      <c r="D135" s="7">
        <v>3496.89</v>
      </c>
      <c r="E135" s="13" t="s">
        <v>62</v>
      </c>
    </row>
    <row r="136" spans="1:5" x14ac:dyDescent="0.25">
      <c r="A136" s="8"/>
      <c r="B136" s="13"/>
      <c r="C136" s="17"/>
      <c r="D136" s="7">
        <v>2871.64</v>
      </c>
      <c r="E136" s="13" t="s">
        <v>62</v>
      </c>
    </row>
    <row r="137" spans="1:5" x14ac:dyDescent="0.25">
      <c r="A137" s="8"/>
      <c r="B137" s="13"/>
      <c r="C137" s="17" t="s">
        <v>84</v>
      </c>
      <c r="D137" s="7">
        <v>261902.01</v>
      </c>
      <c r="E137" s="13" t="s">
        <v>62</v>
      </c>
    </row>
    <row r="138" spans="1:5" x14ac:dyDescent="0.25">
      <c r="A138" s="8"/>
      <c r="B138" s="13"/>
      <c r="C138" s="17"/>
      <c r="D138" s="7">
        <v>21448.799999999999</v>
      </c>
      <c r="E138" s="13" t="s">
        <v>62</v>
      </c>
    </row>
    <row r="139" spans="1:5" x14ac:dyDescent="0.25">
      <c r="A139" s="26" t="s">
        <v>63</v>
      </c>
      <c r="B139" s="2"/>
      <c r="C139" s="10"/>
      <c r="D139" s="11">
        <f>SUM(D134:D138)</f>
        <v>295487.31</v>
      </c>
      <c r="E139" s="2"/>
    </row>
    <row r="140" spans="1:5" x14ac:dyDescent="0.25">
      <c r="A140" s="24" t="s">
        <v>64</v>
      </c>
      <c r="B140" s="13"/>
      <c r="C140" s="6" t="s">
        <v>104</v>
      </c>
      <c r="D140" s="7">
        <v>8757</v>
      </c>
      <c r="E140" s="13" t="s">
        <v>65</v>
      </c>
    </row>
    <row r="141" spans="1:5" x14ac:dyDescent="0.25">
      <c r="A141" s="27" t="s">
        <v>66</v>
      </c>
      <c r="B141" s="13"/>
      <c r="C141" s="6"/>
      <c r="D141" s="11">
        <f>SUM(D140)</f>
        <v>8757</v>
      </c>
      <c r="E141" s="13"/>
    </row>
    <row r="142" spans="1:5" x14ac:dyDescent="0.25">
      <c r="A142" s="24" t="s">
        <v>100</v>
      </c>
      <c r="B142" s="13"/>
      <c r="C142" s="6" t="s">
        <v>91</v>
      </c>
      <c r="D142" s="7">
        <v>4062.64</v>
      </c>
      <c r="E142" s="13" t="s">
        <v>113</v>
      </c>
    </row>
    <row r="143" spans="1:5" x14ac:dyDescent="0.25">
      <c r="A143" s="24"/>
      <c r="B143" s="13"/>
      <c r="C143" s="6"/>
      <c r="D143" s="7">
        <v>4270.46</v>
      </c>
      <c r="E143" s="13" t="s">
        <v>114</v>
      </c>
    </row>
    <row r="144" spans="1:5" x14ac:dyDescent="0.25">
      <c r="A144" s="24"/>
      <c r="B144" s="13"/>
      <c r="C144" s="6"/>
      <c r="D144" s="7">
        <v>4897.3999999999996</v>
      </c>
      <c r="E144" s="13" t="s">
        <v>115</v>
      </c>
    </row>
    <row r="145" spans="1:5" x14ac:dyDescent="0.25">
      <c r="A145" s="24"/>
      <c r="B145" s="13"/>
      <c r="C145" s="6"/>
      <c r="D145" s="7">
        <v>4062.64</v>
      </c>
      <c r="E145" s="13" t="s">
        <v>116</v>
      </c>
    </row>
    <row r="146" spans="1:5" x14ac:dyDescent="0.25">
      <c r="A146" s="24"/>
      <c r="B146" s="13"/>
      <c r="C146" s="6"/>
      <c r="D146" s="7">
        <v>4859.1400000000003</v>
      </c>
      <c r="E146" s="13" t="s">
        <v>117</v>
      </c>
    </row>
    <row r="147" spans="1:5" x14ac:dyDescent="0.25">
      <c r="A147" s="24"/>
      <c r="B147" s="13"/>
      <c r="C147" s="6"/>
      <c r="D147" s="7">
        <v>5780.47</v>
      </c>
      <c r="E147" s="13" t="s">
        <v>118</v>
      </c>
    </row>
    <row r="148" spans="1:5" x14ac:dyDescent="0.25">
      <c r="A148" s="24"/>
      <c r="B148" s="13"/>
      <c r="C148" s="6"/>
      <c r="D148" s="7">
        <v>3263.8</v>
      </c>
      <c r="E148" s="13" t="s">
        <v>119</v>
      </c>
    </row>
    <row r="149" spans="1:5" x14ac:dyDescent="0.25">
      <c r="A149" s="24"/>
      <c r="B149" s="13"/>
      <c r="C149" s="6" t="s">
        <v>18</v>
      </c>
      <c r="D149" s="7">
        <v>2400</v>
      </c>
      <c r="E149" s="13" t="s">
        <v>121</v>
      </c>
    </row>
    <row r="150" spans="1:5" x14ac:dyDescent="0.25">
      <c r="A150" s="24"/>
      <c r="B150" s="13"/>
      <c r="C150" s="6" t="s">
        <v>77</v>
      </c>
      <c r="D150" s="7">
        <v>4859.13</v>
      </c>
      <c r="E150" s="13" t="s">
        <v>122</v>
      </c>
    </row>
    <row r="151" spans="1:5" x14ac:dyDescent="0.25">
      <c r="A151" s="24"/>
      <c r="B151" s="13"/>
      <c r="C151" s="6" t="s">
        <v>87</v>
      </c>
      <c r="D151" s="7">
        <v>15000</v>
      </c>
      <c r="E151" s="13" t="s">
        <v>147</v>
      </c>
    </row>
    <row r="152" spans="1:5" x14ac:dyDescent="0.25">
      <c r="A152" s="24"/>
      <c r="B152" s="13"/>
      <c r="C152" s="6" t="s">
        <v>86</v>
      </c>
      <c r="D152" s="7">
        <v>75</v>
      </c>
      <c r="E152" s="13" t="s">
        <v>149</v>
      </c>
    </row>
    <row r="153" spans="1:5" x14ac:dyDescent="0.25">
      <c r="A153" s="27" t="s">
        <v>101</v>
      </c>
      <c r="B153" s="2"/>
      <c r="C153" s="10"/>
      <c r="D153" s="11">
        <f>SUM(D142:D152)</f>
        <v>53530.68</v>
      </c>
      <c r="E15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MARTIE 2019</vt:lpstr>
      <vt:lpstr>BUNURI SI SERV.MARTIE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2019-05-06T11:19:31Z</dcterms:modified>
</cp:coreProperties>
</file>