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5315" windowHeight="8010" activeTab="1"/>
  </bookViews>
  <sheets>
    <sheet name="PERSONAL NOIEMBRIE2018" sheetId="21" r:id="rId1"/>
    <sheet name="BUNURI SI SERVICII NOV.2018" sheetId="22" r:id="rId2"/>
  </sheets>
  <calcPr calcId="145621"/>
</workbook>
</file>

<file path=xl/calcChain.xml><?xml version="1.0" encoding="utf-8"?>
<calcChain xmlns="http://schemas.openxmlformats.org/spreadsheetml/2006/main">
  <c r="D70" i="22" l="1"/>
  <c r="D145" i="22"/>
  <c r="D153" i="22"/>
  <c r="D151" i="22"/>
  <c r="D147" i="22"/>
  <c r="D140" i="22"/>
  <c r="D115" i="22"/>
  <c r="D109" i="22"/>
  <c r="D107" i="22"/>
  <c r="D105" i="22"/>
  <c r="D102" i="22"/>
  <c r="D39" i="22"/>
  <c r="D34" i="22"/>
  <c r="D26" i="22"/>
  <c r="D24" i="22"/>
  <c r="D21" i="22"/>
  <c r="D19" i="22"/>
  <c r="D15" i="22"/>
  <c r="D34" i="21"/>
  <c r="D31" i="21"/>
  <c r="D28" i="21"/>
  <c r="D16" i="21"/>
  <c r="D19" i="21"/>
</calcChain>
</file>

<file path=xl/sharedStrings.xml><?xml version="1.0" encoding="utf-8"?>
<sst xmlns="http://schemas.openxmlformats.org/spreadsheetml/2006/main" count="272" uniqueCount="151">
  <si>
    <t>AGENTIA NATIONALA PENTRU LOCUINTE</t>
  </si>
  <si>
    <t>Capitolul 70.10 " LOCUINTE, SERVICII SI DEZVOLTARE PUBLICA"</t>
  </si>
  <si>
    <t>Titlul 10 "CHELTUIELI DE PERSONAL"</t>
  </si>
  <si>
    <t>CLASIFICATIE BUGETARA</t>
  </si>
  <si>
    <t>LUNA</t>
  </si>
  <si>
    <t>ZIUA</t>
  </si>
  <si>
    <t>SUMA</t>
  </si>
  <si>
    <t>EXPLICATII</t>
  </si>
  <si>
    <t>10.01.01</t>
  </si>
  <si>
    <t>Impozit, contributii</t>
  </si>
  <si>
    <t>Concedii medicale</t>
  </si>
  <si>
    <t>Cotizatie sindicat</t>
  </si>
  <si>
    <t>Rate</t>
  </si>
  <si>
    <t>Concediu odihna</t>
  </si>
  <si>
    <t>Total 10.01.01</t>
  </si>
  <si>
    <t>10.01.12</t>
  </si>
  <si>
    <t>Indemnizatii platite unor persoane din afara unitatii</t>
  </si>
  <si>
    <t>Total 10.01.12</t>
  </si>
  <si>
    <t>10.01.13</t>
  </si>
  <si>
    <t>Diurna</t>
  </si>
  <si>
    <t>Total 10.01.13</t>
  </si>
  <si>
    <t>MINISTERUL DEZVOLTARII REGIONALE SI ADMINISTRATIEI PUBLICE SI FONDURILOR EUROPENE</t>
  </si>
  <si>
    <t>Titlul 20 "BUNURI SI SERVICII"</t>
  </si>
  <si>
    <t>20.01.03</t>
  </si>
  <si>
    <t>Total 20.01.03</t>
  </si>
  <si>
    <t>20.01.04</t>
  </si>
  <si>
    <t>Total 20.01.04</t>
  </si>
  <si>
    <t>20.01.05</t>
  </si>
  <si>
    <t>Total 20.01.05</t>
  </si>
  <si>
    <t>20.01.06</t>
  </si>
  <si>
    <t>Total 20.01.06</t>
  </si>
  <si>
    <t>20.01.08</t>
  </si>
  <si>
    <t>Total 20.01.08</t>
  </si>
  <si>
    <t>20.01.09</t>
  </si>
  <si>
    <t>Total 20.01.09</t>
  </si>
  <si>
    <t>20.01.30</t>
  </si>
  <si>
    <t>Total 20.01.30</t>
  </si>
  <si>
    <t>20.06.01.</t>
  </si>
  <si>
    <t>Deplasari interne</t>
  </si>
  <si>
    <t>Total 20.06.01</t>
  </si>
  <si>
    <t>20.24.02</t>
  </si>
  <si>
    <t>Total 20.24.02</t>
  </si>
  <si>
    <t>20.30.04</t>
  </si>
  <si>
    <t>Total 20.30.04</t>
  </si>
  <si>
    <t>20.30.30</t>
  </si>
  <si>
    <t>Total 20.30.30</t>
  </si>
  <si>
    <t>Total 59.17</t>
  </si>
  <si>
    <t>71.01.01</t>
  </si>
  <si>
    <t>Total 71.01.01</t>
  </si>
  <si>
    <t xml:space="preserve">Salarii de baza </t>
  </si>
  <si>
    <t>08</t>
  </si>
  <si>
    <t>09</t>
  </si>
  <si>
    <t>Nexus - legalizare copii</t>
  </si>
  <si>
    <t>Cometa - asistenta tehnica program contabilitate</t>
  </si>
  <si>
    <t>12</t>
  </si>
  <si>
    <t>Bugetul de Stat - fond handicap</t>
  </si>
  <si>
    <t>15</t>
  </si>
  <si>
    <t>Total 20.12</t>
  </si>
  <si>
    <t>16</t>
  </si>
  <si>
    <t>Mics Software - asistenta tehnica program salarii</t>
  </si>
  <si>
    <t>Posta Romana - posta</t>
  </si>
  <si>
    <t>Locativ - chirie ANL Mures</t>
  </si>
  <si>
    <t>19</t>
  </si>
  <si>
    <t>22</t>
  </si>
  <si>
    <t>23</t>
  </si>
  <si>
    <t>Fan Courier - posta</t>
  </si>
  <si>
    <t>Judetul Arges - intretinere ANL Arges</t>
  </si>
  <si>
    <t>Institutia Prefectului Judetului Mehedinti - intretinere ANL Mehedinti</t>
  </si>
  <si>
    <t>26</t>
  </si>
  <si>
    <t>29</t>
  </si>
  <si>
    <t>01</t>
  </si>
  <si>
    <t>Compania de Informatica Neamt - abonament Lex Expert</t>
  </si>
  <si>
    <t>02</t>
  </si>
  <si>
    <t>05</t>
  </si>
  <si>
    <t>06</t>
  </si>
  <si>
    <t>Judetul Satu Mare - intretinere ANL Satu Mare</t>
  </si>
  <si>
    <t>Locativa - intretinere ANL Botosani</t>
  </si>
  <si>
    <t>10.03.07</t>
  </si>
  <si>
    <t>Total 10.03.07</t>
  </si>
  <si>
    <t>Contributii asiguratorii pentru munca</t>
  </si>
  <si>
    <t>Total 59.40</t>
  </si>
  <si>
    <t>13</t>
  </si>
  <si>
    <t>Urgent Cargus - posta</t>
  </si>
  <si>
    <t>14</t>
  </si>
  <si>
    <t>Primaria Brasov - intretinere ANL Brasov</t>
  </si>
  <si>
    <t>ISC Bihor - intretinere ANL Bihor</t>
  </si>
  <si>
    <t>Directia Taxe si Impozite - chirie ANL Neamt</t>
  </si>
  <si>
    <t>21</t>
  </si>
  <si>
    <t>27</t>
  </si>
  <si>
    <t>28</t>
  </si>
  <si>
    <t>Municipiul Piatra Neamt - intretinere ANL Neamt</t>
  </si>
  <si>
    <t>Cip Avantaj - curatenie sediu ANL</t>
  </si>
  <si>
    <t>20</t>
  </si>
  <si>
    <t>Rosal Grup - salubritate sediu ANL</t>
  </si>
  <si>
    <t>Total 20.13</t>
  </si>
  <si>
    <t>Engie - gaze naturale sediu ANL</t>
  </si>
  <si>
    <t>Enel - energie electrica sediu ANL</t>
  </si>
  <si>
    <t>Comision bancar</t>
  </si>
  <si>
    <t>Locativ - utilitati ANL Mures</t>
  </si>
  <si>
    <t>ACM 4 - restituire dobanda GBE</t>
  </si>
  <si>
    <t>SGPI Security Force - paza sediu ANL</t>
  </si>
  <si>
    <t>10.02.06</t>
  </si>
  <si>
    <t>Total 10.02.06</t>
  </si>
  <si>
    <t>Med Life - abonament servicii medicale</t>
  </si>
  <si>
    <t>Xerox - service xerox</t>
  </si>
  <si>
    <t>71.01.02</t>
  </si>
  <si>
    <t>Total 71.01.02</t>
  </si>
  <si>
    <t>Apa Nova - apa si canalizare sediu ANL</t>
  </si>
  <si>
    <t>Enel - penalitati</t>
  </si>
  <si>
    <t>Pensie privata</t>
  </si>
  <si>
    <t>Vouchere de vacanta Turist Pass</t>
  </si>
  <si>
    <t>Despagubiri litigii</t>
  </si>
  <si>
    <t>As Computer - piese de schimb</t>
  </si>
  <si>
    <t>Sandu Cristian - onorariu expert</t>
  </si>
  <si>
    <t>20.01.07</t>
  </si>
  <si>
    <t>Total 20.01.07</t>
  </si>
  <si>
    <t xml:space="preserve">                                                                                        Perioada : Noiembrie 2018</t>
  </si>
  <si>
    <t>Noiembrie</t>
  </si>
  <si>
    <t>Bucon Invest - restituire dobanda GBE</t>
  </si>
  <si>
    <t>Arexman - masurare camp electromagnetic</t>
  </si>
  <si>
    <t>Monitorul Oficial si Theta Proficiency - publicari anunturi concurs</t>
  </si>
  <si>
    <t>Primaria Sector 1 - taxa A.C. 456/03.12.2015 Bl.A10 H.Coanda</t>
  </si>
  <si>
    <t>Primaria Sector 1 - taxa A.C. 34/22.02.2016 Bl.A9 H.Coanda</t>
  </si>
  <si>
    <t>SCADT- restituire dobanda GBE</t>
  </si>
  <si>
    <t xml:space="preserve">Primaria Sector 3 - taxa timbru </t>
  </si>
  <si>
    <t>Sema Parc si Compania Municipala Parking Bucuresti - tichete parcare</t>
  </si>
  <si>
    <t>Compania Municipala Parking Bucuresti - tichete parcare</t>
  </si>
  <si>
    <t>59.17</t>
  </si>
  <si>
    <t>59.40</t>
  </si>
  <si>
    <t>Danina Star - restituire dobanda GBE</t>
  </si>
  <si>
    <t>Felix Telekom - centrala telefonica</t>
  </si>
  <si>
    <t>OMV Petrom - carburanti</t>
  </si>
  <si>
    <t>Mics Software - asistenta tehnica program salarii - raportare on-line Declaratia L153</t>
  </si>
  <si>
    <t>ISC Bihor - chirie ANL Bihor 12.2018</t>
  </si>
  <si>
    <t>ISC Bihor - chirie ANL Bihor 11.2018</t>
  </si>
  <si>
    <t>Directia de Sanatate Publica a Municipiului Bucuresti - taxa buletin evaluare medicina muncii</t>
  </si>
  <si>
    <t>Tribunalul Valcea - onorariu provizoriu expert</t>
  </si>
  <si>
    <t>Aedilis Proiect - restituire dobanda GBE</t>
  </si>
  <si>
    <t>20.13</t>
  </si>
  <si>
    <t>Institutul National pentru Administratie - curs expert achizitii publice</t>
  </si>
  <si>
    <t>Volubilem Auto - reparatii auto</t>
  </si>
  <si>
    <t>Lion Victoria - reparartii auto</t>
  </si>
  <si>
    <t>Ani Construct - reparatii auto</t>
  </si>
  <si>
    <t>Certsign- semnatura electronica</t>
  </si>
  <si>
    <t>Telekom - telefonie fixa,internet,telverde</t>
  </si>
  <si>
    <t>Curtea de Apel Bucuresti - cautiune cerere suspendare</t>
  </si>
  <si>
    <t>Agentia Nationala de Cadastru si Publicitate Imobiliara - taxa ANCPI Brasov</t>
  </si>
  <si>
    <t>Central Print - servicii scanare</t>
  </si>
  <si>
    <t xml:space="preserve">Abonament RATB+Metrorex </t>
  </si>
  <si>
    <t>Storno abonament RATB+Metrorex/10.2018</t>
  </si>
  <si>
    <t>Reglare abonament RATB+Metrorex/10.2018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</si>
</sst>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Font="1" applyBorder="1"/>
    <xf numFmtId="0" fontId="0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Border="1"/>
    <xf numFmtId="49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" fontId="0" fillId="0" borderId="1" xfId="0" applyNumberFormat="1" applyFont="1" applyBorder="1"/>
    <xf numFmtId="0" fontId="2" fillId="0" borderId="2" xfId="0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0" fillId="0" borderId="0" xfId="0" applyFont="1"/>
    <xf numFmtId="2" fontId="0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31" workbookViewId="0">
      <selection activeCell="D10" sqref="D10"/>
    </sheetView>
  </sheetViews>
  <sheetFormatPr defaultRowHeight="15" x14ac:dyDescent="0.25"/>
  <cols>
    <col min="1" max="1" width="23.140625" customWidth="1"/>
    <col min="2" max="2" width="12.42578125" customWidth="1"/>
    <col min="4" max="4" width="12.42578125" customWidth="1"/>
    <col min="5" max="5" width="78.5703125" customWidth="1"/>
  </cols>
  <sheetData>
    <row r="1" spans="1:5" x14ac:dyDescent="0.25">
      <c r="A1" s="1" t="s">
        <v>1</v>
      </c>
      <c r="B1" s="1"/>
      <c r="C1" s="1"/>
      <c r="D1" s="1"/>
      <c r="E1" s="1"/>
    </row>
    <row r="2" spans="1:5" x14ac:dyDescent="0.25">
      <c r="A2" s="1" t="s">
        <v>2</v>
      </c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 t="s">
        <v>116</v>
      </c>
      <c r="B5" s="1"/>
      <c r="C5" s="1"/>
      <c r="D5" s="1"/>
      <c r="E5" s="1"/>
    </row>
    <row r="7" spans="1:5" x14ac:dyDescent="0.25">
      <c r="A7" s="2" t="s">
        <v>3</v>
      </c>
      <c r="B7" s="3" t="s">
        <v>4</v>
      </c>
      <c r="C7" s="3" t="s">
        <v>5</v>
      </c>
      <c r="D7" s="3" t="s">
        <v>6</v>
      </c>
      <c r="E7" s="3" t="s">
        <v>7</v>
      </c>
    </row>
    <row r="8" spans="1:5" x14ac:dyDescent="0.25">
      <c r="A8" s="4" t="s">
        <v>8</v>
      </c>
      <c r="B8" s="24" t="s">
        <v>117</v>
      </c>
      <c r="C8" s="6" t="s">
        <v>73</v>
      </c>
      <c r="D8" s="7">
        <v>1000</v>
      </c>
      <c r="E8" s="8" t="s">
        <v>13</v>
      </c>
    </row>
    <row r="9" spans="1:5" x14ac:dyDescent="0.25">
      <c r="A9" s="4"/>
      <c r="B9" s="5"/>
      <c r="C9" s="6" t="s">
        <v>51</v>
      </c>
      <c r="D9" s="7">
        <v>359566</v>
      </c>
      <c r="E9" s="8" t="s">
        <v>49</v>
      </c>
    </row>
    <row r="10" spans="1:5" x14ac:dyDescent="0.25">
      <c r="A10" s="4"/>
      <c r="B10" s="5"/>
      <c r="C10" s="6" t="s">
        <v>54</v>
      </c>
      <c r="D10" s="7">
        <v>30247</v>
      </c>
      <c r="E10" s="8" t="s">
        <v>49</v>
      </c>
    </row>
    <row r="11" spans="1:5" x14ac:dyDescent="0.25">
      <c r="A11" s="4"/>
      <c r="B11" s="5"/>
      <c r="C11" s="6"/>
      <c r="D11" s="7">
        <v>283381</v>
      </c>
      <c r="E11" s="8" t="s">
        <v>9</v>
      </c>
    </row>
    <row r="12" spans="1:5" x14ac:dyDescent="0.25">
      <c r="A12" s="4"/>
      <c r="B12" s="5"/>
      <c r="C12" s="6" t="s">
        <v>68</v>
      </c>
      <c r="D12" s="7">
        <v>60</v>
      </c>
      <c r="E12" s="8" t="s">
        <v>109</v>
      </c>
    </row>
    <row r="13" spans="1:5" x14ac:dyDescent="0.25">
      <c r="A13" s="4"/>
      <c r="B13" s="5"/>
      <c r="C13" s="6"/>
      <c r="D13" s="7">
        <v>6271</v>
      </c>
      <c r="E13" s="8" t="s">
        <v>12</v>
      </c>
    </row>
    <row r="14" spans="1:5" x14ac:dyDescent="0.25">
      <c r="A14" s="4"/>
      <c r="B14" s="5"/>
      <c r="C14" s="6"/>
      <c r="D14" s="7">
        <v>908</v>
      </c>
      <c r="E14" s="8" t="s">
        <v>11</v>
      </c>
    </row>
    <row r="15" spans="1:5" x14ac:dyDescent="0.25">
      <c r="A15" s="4"/>
      <c r="B15" s="5"/>
      <c r="C15" s="6" t="s">
        <v>88</v>
      </c>
      <c r="D15" s="7">
        <v>1000</v>
      </c>
      <c r="E15" s="25" t="s">
        <v>13</v>
      </c>
    </row>
    <row r="16" spans="1:5" x14ac:dyDescent="0.25">
      <c r="A16" s="2" t="s">
        <v>14</v>
      </c>
      <c r="B16" s="2"/>
      <c r="C16" s="10"/>
      <c r="D16" s="11">
        <f>SUM(D8:D15)</f>
        <v>682433</v>
      </c>
      <c r="E16" s="12"/>
    </row>
    <row r="17" spans="1:5" x14ac:dyDescent="0.25">
      <c r="A17" s="13" t="s">
        <v>15</v>
      </c>
      <c r="B17" s="13"/>
      <c r="C17" s="6" t="s">
        <v>72</v>
      </c>
      <c r="D17" s="7">
        <v>7319</v>
      </c>
      <c r="E17" s="13" t="s">
        <v>16</v>
      </c>
    </row>
    <row r="18" spans="1:5" x14ac:dyDescent="0.25">
      <c r="A18" s="13"/>
      <c r="B18" s="13"/>
      <c r="C18" s="6" t="s">
        <v>54</v>
      </c>
      <c r="D18" s="7">
        <v>5193</v>
      </c>
      <c r="E18" s="13" t="s">
        <v>16</v>
      </c>
    </row>
    <row r="19" spans="1:5" x14ac:dyDescent="0.25">
      <c r="A19" s="2" t="s">
        <v>17</v>
      </c>
      <c r="B19" s="2"/>
      <c r="C19" s="10"/>
      <c r="D19" s="11">
        <f>SUM(D17:D18)</f>
        <v>12512</v>
      </c>
      <c r="E19" s="9"/>
    </row>
    <row r="20" spans="1:5" x14ac:dyDescent="0.25">
      <c r="A20" s="13" t="s">
        <v>18</v>
      </c>
      <c r="B20" s="13"/>
      <c r="C20" s="6" t="s">
        <v>58</v>
      </c>
      <c r="D20" s="7">
        <v>17</v>
      </c>
      <c r="E20" s="13" t="s">
        <v>19</v>
      </c>
    </row>
    <row r="21" spans="1:5" x14ac:dyDescent="0.25">
      <c r="A21" s="13"/>
      <c r="B21" s="13"/>
      <c r="C21" s="6"/>
      <c r="D21" s="7">
        <v>51</v>
      </c>
      <c r="E21" s="9" t="s">
        <v>19</v>
      </c>
    </row>
    <row r="22" spans="1:5" x14ac:dyDescent="0.25">
      <c r="A22" s="13"/>
      <c r="B22" s="13"/>
      <c r="C22" s="6"/>
      <c r="D22" s="7">
        <v>51</v>
      </c>
      <c r="E22" s="9" t="s">
        <v>19</v>
      </c>
    </row>
    <row r="23" spans="1:5" x14ac:dyDescent="0.25">
      <c r="A23" s="13"/>
      <c r="B23" s="13"/>
      <c r="C23" s="6"/>
      <c r="D23" s="7">
        <v>68</v>
      </c>
      <c r="E23" s="9" t="s">
        <v>19</v>
      </c>
    </row>
    <row r="24" spans="1:5" x14ac:dyDescent="0.25">
      <c r="A24" s="13"/>
      <c r="B24" s="13"/>
      <c r="C24" s="6"/>
      <c r="D24" s="7">
        <v>34</v>
      </c>
      <c r="E24" s="9" t="s">
        <v>19</v>
      </c>
    </row>
    <row r="25" spans="1:5" x14ac:dyDescent="0.25">
      <c r="A25" s="13"/>
      <c r="B25" s="13"/>
      <c r="C25" s="6" t="s">
        <v>68</v>
      </c>
      <c r="D25" s="7">
        <v>51</v>
      </c>
      <c r="E25" s="9" t="s">
        <v>19</v>
      </c>
    </row>
    <row r="26" spans="1:5" x14ac:dyDescent="0.25">
      <c r="A26" s="13"/>
      <c r="B26" s="13"/>
      <c r="C26" s="6" t="s">
        <v>89</v>
      </c>
      <c r="D26" s="7">
        <v>17</v>
      </c>
      <c r="E26" s="9" t="s">
        <v>19</v>
      </c>
    </row>
    <row r="27" spans="1:5" x14ac:dyDescent="0.25">
      <c r="A27" s="13"/>
      <c r="B27" s="13"/>
      <c r="C27" s="6"/>
      <c r="D27" s="7">
        <v>17</v>
      </c>
      <c r="E27" s="9" t="s">
        <v>19</v>
      </c>
    </row>
    <row r="28" spans="1:5" x14ac:dyDescent="0.25">
      <c r="A28" s="2" t="s">
        <v>20</v>
      </c>
      <c r="B28" s="2"/>
      <c r="C28" s="10"/>
      <c r="D28" s="11">
        <f>SUM(D20:D27)</f>
        <v>306</v>
      </c>
      <c r="E28" s="2"/>
    </row>
    <row r="29" spans="1:5" x14ac:dyDescent="0.25">
      <c r="A29" s="13" t="s">
        <v>101</v>
      </c>
      <c r="B29" s="13"/>
      <c r="C29" s="6" t="s">
        <v>64</v>
      </c>
      <c r="D29" s="7">
        <v>-2700</v>
      </c>
      <c r="E29" s="8" t="s">
        <v>110</v>
      </c>
    </row>
    <row r="30" spans="1:5" x14ac:dyDescent="0.25">
      <c r="A30" s="13"/>
      <c r="B30" s="13"/>
      <c r="C30" s="6" t="s">
        <v>88</v>
      </c>
      <c r="D30" s="7">
        <v>-100</v>
      </c>
      <c r="E30" s="25" t="s">
        <v>110</v>
      </c>
    </row>
    <row r="31" spans="1:5" x14ac:dyDescent="0.25">
      <c r="A31" s="2" t="s">
        <v>102</v>
      </c>
      <c r="B31" s="2"/>
      <c r="C31" s="10"/>
      <c r="D31" s="11">
        <f>SUM(D29:D30)</f>
        <v>-2800</v>
      </c>
      <c r="E31" s="2"/>
    </row>
    <row r="32" spans="1:5" x14ac:dyDescent="0.25">
      <c r="A32" s="13" t="s">
        <v>77</v>
      </c>
      <c r="B32" s="13"/>
      <c r="C32" s="6" t="s">
        <v>54</v>
      </c>
      <c r="D32" s="15">
        <v>15715</v>
      </c>
      <c r="E32" s="16" t="s">
        <v>79</v>
      </c>
    </row>
    <row r="33" spans="1:5" x14ac:dyDescent="0.25">
      <c r="A33" s="13"/>
      <c r="B33" s="13"/>
      <c r="C33" s="14"/>
      <c r="D33" s="15">
        <v>3471</v>
      </c>
      <c r="E33" s="16" t="s">
        <v>10</v>
      </c>
    </row>
    <row r="34" spans="1:5" x14ac:dyDescent="0.25">
      <c r="A34" s="2" t="s">
        <v>78</v>
      </c>
      <c r="B34" s="2"/>
      <c r="C34" s="10"/>
      <c r="D34" s="11">
        <f>SUM(D32:D33)</f>
        <v>19186</v>
      </c>
      <c r="E34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3"/>
  <sheetViews>
    <sheetView tabSelected="1" topLeftCell="A133" workbookViewId="0">
      <selection activeCell="A139" sqref="A139:XFD139"/>
    </sheetView>
  </sheetViews>
  <sheetFormatPr defaultRowHeight="15" x14ac:dyDescent="0.25"/>
  <cols>
    <col min="1" max="1" width="22.85546875" customWidth="1"/>
    <col min="2" max="2" width="11.140625" customWidth="1"/>
    <col min="4" max="4" width="14" customWidth="1"/>
    <col min="5" max="5" width="89.85546875" customWidth="1"/>
  </cols>
  <sheetData>
    <row r="1" spans="1:5" x14ac:dyDescent="0.25">
      <c r="A1" s="1" t="s">
        <v>21</v>
      </c>
      <c r="B1" s="1"/>
      <c r="C1" s="1"/>
      <c r="D1" s="1"/>
    </row>
    <row r="2" spans="1:5" x14ac:dyDescent="0.25">
      <c r="A2" s="1" t="s">
        <v>0</v>
      </c>
      <c r="B2" s="1"/>
      <c r="C2" s="1"/>
      <c r="D2" s="1"/>
    </row>
    <row r="3" spans="1:5" x14ac:dyDescent="0.25">
      <c r="A3" s="1"/>
      <c r="B3" s="1"/>
      <c r="C3" s="1"/>
      <c r="D3" s="1"/>
    </row>
    <row r="4" spans="1:5" x14ac:dyDescent="0.25">
      <c r="A4" s="1" t="s">
        <v>1</v>
      </c>
      <c r="B4" s="1"/>
      <c r="C4" s="1"/>
      <c r="D4" s="1"/>
    </row>
    <row r="5" spans="1:5" x14ac:dyDescent="0.25">
      <c r="A5" s="1" t="s">
        <v>22</v>
      </c>
      <c r="B5" s="1"/>
      <c r="C5" s="1"/>
      <c r="D5" s="1"/>
    </row>
    <row r="6" spans="1:5" x14ac:dyDescent="0.25">
      <c r="A6" s="1"/>
      <c r="B6" s="1"/>
      <c r="C6" s="1"/>
      <c r="D6" s="1"/>
    </row>
    <row r="7" spans="1:5" x14ac:dyDescent="0.25">
      <c r="A7" s="1"/>
      <c r="B7" s="1"/>
      <c r="C7" s="1"/>
      <c r="D7" s="1"/>
    </row>
    <row r="8" spans="1:5" x14ac:dyDescent="0.25">
      <c r="A8" s="1" t="s">
        <v>116</v>
      </c>
      <c r="B8" s="1"/>
      <c r="C8" s="1"/>
      <c r="D8" s="1"/>
    </row>
    <row r="10" spans="1:5" x14ac:dyDescent="0.25">
      <c r="A10" s="2" t="s">
        <v>3</v>
      </c>
      <c r="B10" s="3" t="s">
        <v>4</v>
      </c>
      <c r="C10" s="3" t="s">
        <v>5</v>
      </c>
      <c r="D10" s="3" t="s">
        <v>6</v>
      </c>
      <c r="E10" s="2" t="s">
        <v>7</v>
      </c>
    </row>
    <row r="11" spans="1:5" x14ac:dyDescent="0.25">
      <c r="A11" s="4" t="s">
        <v>23</v>
      </c>
      <c r="B11" s="5"/>
      <c r="C11" s="6" t="s">
        <v>70</v>
      </c>
      <c r="D11" s="17">
        <v>6803.92</v>
      </c>
      <c r="E11" s="9" t="s">
        <v>96</v>
      </c>
    </row>
    <row r="12" spans="1:5" x14ac:dyDescent="0.25">
      <c r="A12" s="4"/>
      <c r="B12" s="5"/>
      <c r="C12" s="6" t="s">
        <v>56</v>
      </c>
      <c r="D12" s="17">
        <v>4549.8</v>
      </c>
      <c r="E12" s="9" t="s">
        <v>95</v>
      </c>
    </row>
    <row r="13" spans="1:5" x14ac:dyDescent="0.25">
      <c r="A13" s="4"/>
      <c r="B13" s="5"/>
      <c r="C13" s="6" t="s">
        <v>87</v>
      </c>
      <c r="D13" s="17">
        <v>3639.56</v>
      </c>
      <c r="E13" s="9" t="s">
        <v>96</v>
      </c>
    </row>
    <row r="14" spans="1:5" x14ac:dyDescent="0.25">
      <c r="A14" s="4"/>
      <c r="B14" s="5"/>
      <c r="C14" s="6" t="s">
        <v>89</v>
      </c>
      <c r="D14" s="17">
        <v>6803.92</v>
      </c>
      <c r="E14" s="9" t="s">
        <v>96</v>
      </c>
    </row>
    <row r="15" spans="1:5" x14ac:dyDescent="0.25">
      <c r="A15" s="18" t="s">
        <v>24</v>
      </c>
      <c r="B15" s="2"/>
      <c r="C15" s="2"/>
      <c r="D15" s="19">
        <f>SUM(D11:D14)</f>
        <v>21797.200000000001</v>
      </c>
      <c r="E15" s="2"/>
    </row>
    <row r="16" spans="1:5" x14ac:dyDescent="0.25">
      <c r="A16" s="4" t="s">
        <v>25</v>
      </c>
      <c r="B16" s="13"/>
      <c r="C16" s="6" t="s">
        <v>70</v>
      </c>
      <c r="D16" s="17">
        <v>1186.82</v>
      </c>
      <c r="E16" s="9" t="s">
        <v>107</v>
      </c>
    </row>
    <row r="17" spans="1:5" x14ac:dyDescent="0.25">
      <c r="A17" s="4"/>
      <c r="B17" s="13"/>
      <c r="C17" s="6" t="s">
        <v>89</v>
      </c>
      <c r="D17" s="17">
        <v>24.32</v>
      </c>
      <c r="E17" s="9" t="s">
        <v>93</v>
      </c>
    </row>
    <row r="18" spans="1:5" x14ac:dyDescent="0.25">
      <c r="A18" s="4"/>
      <c r="B18" s="13"/>
      <c r="C18" s="6"/>
      <c r="D18" s="17">
        <v>1049.3499999999999</v>
      </c>
      <c r="E18" s="9" t="s">
        <v>107</v>
      </c>
    </row>
    <row r="19" spans="1:5" x14ac:dyDescent="0.25">
      <c r="A19" s="18" t="s">
        <v>26</v>
      </c>
      <c r="B19" s="2"/>
      <c r="C19" s="2"/>
      <c r="D19" s="19">
        <f>SUM(D16:D18)</f>
        <v>2260.4899999999998</v>
      </c>
      <c r="E19" s="2"/>
    </row>
    <row r="20" spans="1:5" x14ac:dyDescent="0.25">
      <c r="A20" s="4" t="s">
        <v>27</v>
      </c>
      <c r="B20" s="13"/>
      <c r="C20" s="6" t="s">
        <v>56</v>
      </c>
      <c r="D20" s="17">
        <v>11878.68</v>
      </c>
      <c r="E20" s="9" t="s">
        <v>131</v>
      </c>
    </row>
    <row r="21" spans="1:5" x14ac:dyDescent="0.25">
      <c r="A21" s="18" t="s">
        <v>28</v>
      </c>
      <c r="B21" s="2"/>
      <c r="C21" s="2"/>
      <c r="D21" s="19">
        <f>SUM(D20)</f>
        <v>11878.68</v>
      </c>
      <c r="E21" s="2"/>
    </row>
    <row r="22" spans="1:5" x14ac:dyDescent="0.25">
      <c r="A22" s="4" t="s">
        <v>29</v>
      </c>
      <c r="B22" s="13"/>
      <c r="C22" s="13">
        <v>8</v>
      </c>
      <c r="D22" s="17">
        <v>899.64</v>
      </c>
      <c r="E22" s="9" t="s">
        <v>112</v>
      </c>
    </row>
    <row r="23" spans="1:5" x14ac:dyDescent="0.25">
      <c r="A23" s="4"/>
      <c r="B23" s="13"/>
      <c r="C23" s="13">
        <v>28</v>
      </c>
      <c r="D23" s="17">
        <v>899.64</v>
      </c>
      <c r="E23" s="9" t="s">
        <v>112</v>
      </c>
    </row>
    <row r="24" spans="1:5" x14ac:dyDescent="0.25">
      <c r="A24" s="18" t="s">
        <v>30</v>
      </c>
      <c r="B24" s="2"/>
      <c r="C24" s="2"/>
      <c r="D24" s="19">
        <f>SUM(D22:D23)</f>
        <v>1799.28</v>
      </c>
      <c r="E24" s="2"/>
    </row>
    <row r="25" spans="1:5" x14ac:dyDescent="0.25">
      <c r="A25" s="4" t="s">
        <v>114</v>
      </c>
      <c r="B25" s="13"/>
      <c r="C25" s="13"/>
      <c r="D25" s="17">
        <v>-120</v>
      </c>
      <c r="E25" s="9" t="s">
        <v>149</v>
      </c>
    </row>
    <row r="26" spans="1:5" x14ac:dyDescent="0.25">
      <c r="A26" s="18" t="s">
        <v>115</v>
      </c>
      <c r="B26" s="2"/>
      <c r="C26" s="2"/>
      <c r="D26" s="19">
        <f>SUM(D25)</f>
        <v>-120</v>
      </c>
      <c r="E26" s="2"/>
    </row>
    <row r="27" spans="1:5" x14ac:dyDescent="0.25">
      <c r="A27" s="4" t="s">
        <v>31</v>
      </c>
      <c r="B27" s="13"/>
      <c r="C27" s="6" t="s">
        <v>56</v>
      </c>
      <c r="D27" s="17">
        <v>19.64</v>
      </c>
      <c r="E27" s="9" t="s">
        <v>82</v>
      </c>
    </row>
    <row r="28" spans="1:5" x14ac:dyDescent="0.25">
      <c r="A28" s="4"/>
      <c r="B28" s="13"/>
      <c r="C28" s="14"/>
      <c r="D28" s="17">
        <v>674.54</v>
      </c>
      <c r="E28" s="9" t="s">
        <v>60</v>
      </c>
    </row>
    <row r="29" spans="1:5" x14ac:dyDescent="0.25">
      <c r="A29" s="4"/>
      <c r="B29" s="13"/>
      <c r="C29" s="6" t="s">
        <v>92</v>
      </c>
      <c r="D29" s="17">
        <v>27.2</v>
      </c>
      <c r="E29" s="9" t="s">
        <v>60</v>
      </c>
    </row>
    <row r="30" spans="1:5" x14ac:dyDescent="0.25">
      <c r="A30" s="4"/>
      <c r="B30" s="13"/>
      <c r="C30" s="6" t="s">
        <v>89</v>
      </c>
      <c r="D30" s="17">
        <v>90.46</v>
      </c>
      <c r="E30" s="9" t="s">
        <v>65</v>
      </c>
    </row>
    <row r="31" spans="1:5" x14ac:dyDescent="0.25">
      <c r="A31" s="4"/>
      <c r="B31" s="13"/>
      <c r="C31" s="14"/>
      <c r="D31" s="17">
        <v>1706.4</v>
      </c>
      <c r="E31" s="9" t="s">
        <v>60</v>
      </c>
    </row>
    <row r="32" spans="1:5" x14ac:dyDescent="0.25">
      <c r="A32" s="4"/>
      <c r="B32" s="13"/>
      <c r="C32" s="14"/>
      <c r="D32" s="17">
        <v>5137.03</v>
      </c>
      <c r="E32" s="9" t="s">
        <v>144</v>
      </c>
    </row>
    <row r="33" spans="1:5" x14ac:dyDescent="0.25">
      <c r="A33" s="4"/>
      <c r="B33" s="13"/>
      <c r="C33" s="6" t="s">
        <v>69</v>
      </c>
      <c r="D33" s="17">
        <v>83.32</v>
      </c>
      <c r="E33" s="9" t="s">
        <v>65</v>
      </c>
    </row>
    <row r="34" spans="1:5" x14ac:dyDescent="0.25">
      <c r="A34" s="2" t="s">
        <v>32</v>
      </c>
      <c r="B34" s="2"/>
      <c r="C34" s="10"/>
      <c r="D34" s="11">
        <f>SUM(D27:D33)</f>
        <v>7738.59</v>
      </c>
      <c r="E34" s="13"/>
    </row>
    <row r="35" spans="1:5" x14ac:dyDescent="0.25">
      <c r="A35" s="13" t="s">
        <v>33</v>
      </c>
      <c r="B35" s="13"/>
      <c r="C35" s="6" t="s">
        <v>56</v>
      </c>
      <c r="D35" s="7">
        <v>432.23</v>
      </c>
      <c r="E35" s="9" t="s">
        <v>104</v>
      </c>
    </row>
    <row r="36" spans="1:5" x14ac:dyDescent="0.25">
      <c r="A36" s="13"/>
      <c r="B36" s="13"/>
      <c r="C36" s="6" t="s">
        <v>89</v>
      </c>
      <c r="D36" s="7">
        <v>112</v>
      </c>
      <c r="E36" s="9" t="s">
        <v>140</v>
      </c>
    </row>
    <row r="37" spans="1:5" x14ac:dyDescent="0.25">
      <c r="A37" s="13"/>
      <c r="B37" s="13"/>
      <c r="C37" s="14"/>
      <c r="D37" s="7">
        <v>100</v>
      </c>
      <c r="E37" s="9" t="s">
        <v>141</v>
      </c>
    </row>
    <row r="38" spans="1:5" x14ac:dyDescent="0.25">
      <c r="A38" s="13"/>
      <c r="B38" s="13"/>
      <c r="C38" s="14"/>
      <c r="D38" s="7">
        <v>30</v>
      </c>
      <c r="E38" s="9" t="s">
        <v>142</v>
      </c>
    </row>
    <row r="39" spans="1:5" x14ac:dyDescent="0.25">
      <c r="A39" s="2" t="s">
        <v>34</v>
      </c>
      <c r="B39" s="2"/>
      <c r="C39" s="10"/>
      <c r="D39" s="11">
        <f>SUM(D35:D38)</f>
        <v>674.23</v>
      </c>
      <c r="E39" s="2"/>
    </row>
    <row r="40" spans="1:5" x14ac:dyDescent="0.25">
      <c r="A40" s="13" t="s">
        <v>35</v>
      </c>
      <c r="B40" s="13"/>
      <c r="C40" s="6" t="s">
        <v>70</v>
      </c>
      <c r="D40" s="7">
        <v>408.53</v>
      </c>
      <c r="E40" s="9" t="s">
        <v>71</v>
      </c>
    </row>
    <row r="41" spans="1:5" x14ac:dyDescent="0.25">
      <c r="A41" s="13"/>
      <c r="B41" s="13"/>
      <c r="C41" s="14"/>
      <c r="D41" s="7">
        <v>2975</v>
      </c>
      <c r="E41" s="9" t="s">
        <v>119</v>
      </c>
    </row>
    <row r="42" spans="1:5" x14ac:dyDescent="0.25">
      <c r="A42" s="13"/>
      <c r="B42" s="13"/>
      <c r="C42" s="14"/>
      <c r="D42" s="7">
        <v>48</v>
      </c>
      <c r="E42" s="9" t="s">
        <v>67</v>
      </c>
    </row>
    <row r="43" spans="1:5" x14ac:dyDescent="0.25">
      <c r="A43" s="13"/>
      <c r="B43" s="13"/>
      <c r="C43" s="14"/>
      <c r="D43" s="7">
        <v>5</v>
      </c>
      <c r="E43" s="9" t="s">
        <v>67</v>
      </c>
    </row>
    <row r="44" spans="1:5" x14ac:dyDescent="0.25">
      <c r="A44" s="13"/>
      <c r="B44" s="13"/>
      <c r="C44" s="14"/>
      <c r="D44" s="7">
        <v>175</v>
      </c>
      <c r="E44" s="9" t="s">
        <v>66</v>
      </c>
    </row>
    <row r="45" spans="1:5" x14ac:dyDescent="0.25">
      <c r="A45" s="13"/>
      <c r="B45" s="13"/>
      <c r="C45" s="14"/>
      <c r="D45" s="7">
        <v>15</v>
      </c>
      <c r="E45" s="9" t="s">
        <v>66</v>
      </c>
    </row>
    <row r="46" spans="1:5" x14ac:dyDescent="0.25">
      <c r="A46" s="13"/>
      <c r="B46" s="13"/>
      <c r="C46" s="14"/>
      <c r="D46" s="7">
        <v>9</v>
      </c>
      <c r="E46" s="9" t="s">
        <v>66</v>
      </c>
    </row>
    <row r="47" spans="1:5" x14ac:dyDescent="0.25">
      <c r="A47" s="13"/>
      <c r="B47" s="13"/>
      <c r="C47" s="14"/>
      <c r="D47" s="7">
        <v>15.74</v>
      </c>
      <c r="E47" s="9" t="s">
        <v>85</v>
      </c>
    </row>
    <row r="48" spans="1:5" x14ac:dyDescent="0.25">
      <c r="A48" s="13"/>
      <c r="B48" s="13"/>
      <c r="C48" s="14"/>
      <c r="D48" s="7">
        <v>8.43</v>
      </c>
      <c r="E48" s="9" t="s">
        <v>85</v>
      </c>
    </row>
    <row r="49" spans="1:5" x14ac:dyDescent="0.25">
      <c r="A49" s="13"/>
      <c r="B49" s="13"/>
      <c r="C49" s="6" t="s">
        <v>50</v>
      </c>
      <c r="D49" s="7">
        <v>89.13</v>
      </c>
      <c r="E49" s="9" t="s">
        <v>75</v>
      </c>
    </row>
    <row r="50" spans="1:5" x14ac:dyDescent="0.25">
      <c r="A50" s="13"/>
      <c r="B50" s="13"/>
      <c r="C50" s="14"/>
      <c r="D50" s="7">
        <v>3.81</v>
      </c>
      <c r="E50" s="9" t="s">
        <v>85</v>
      </c>
    </row>
    <row r="51" spans="1:5" x14ac:dyDescent="0.25">
      <c r="A51" s="13"/>
      <c r="B51" s="13"/>
      <c r="C51" s="14"/>
      <c r="D51" s="7">
        <v>39.700000000000003</v>
      </c>
      <c r="E51" s="9" t="s">
        <v>85</v>
      </c>
    </row>
    <row r="52" spans="1:5" x14ac:dyDescent="0.25">
      <c r="A52" s="13"/>
      <c r="B52" s="13"/>
      <c r="C52" s="14"/>
      <c r="D52" s="7">
        <v>3.03</v>
      </c>
      <c r="E52" s="9" t="s">
        <v>85</v>
      </c>
    </row>
    <row r="53" spans="1:5" x14ac:dyDescent="0.25">
      <c r="A53" s="13"/>
      <c r="B53" s="13"/>
      <c r="C53" s="6" t="s">
        <v>83</v>
      </c>
      <c r="D53" s="7">
        <v>200</v>
      </c>
      <c r="E53" s="9" t="s">
        <v>135</v>
      </c>
    </row>
    <row r="54" spans="1:5" x14ac:dyDescent="0.25">
      <c r="A54" s="13"/>
      <c r="B54" s="13"/>
      <c r="C54" s="6" t="s">
        <v>56</v>
      </c>
      <c r="D54" s="7">
        <v>53.05</v>
      </c>
      <c r="E54" s="9" t="s">
        <v>98</v>
      </c>
    </row>
    <row r="55" spans="1:5" x14ac:dyDescent="0.25">
      <c r="A55" s="13"/>
      <c r="B55" s="13"/>
      <c r="C55" s="6"/>
      <c r="D55" s="7">
        <v>1011.5</v>
      </c>
      <c r="E55" s="9" t="s">
        <v>59</v>
      </c>
    </row>
    <row r="56" spans="1:5" x14ac:dyDescent="0.25">
      <c r="A56" s="13"/>
      <c r="B56" s="13"/>
      <c r="C56" s="6"/>
      <c r="D56" s="7">
        <v>4700.5</v>
      </c>
      <c r="E56" s="9" t="s">
        <v>53</v>
      </c>
    </row>
    <row r="57" spans="1:5" x14ac:dyDescent="0.25">
      <c r="A57" s="13"/>
      <c r="B57" s="13"/>
      <c r="C57" s="6"/>
      <c r="D57" s="7">
        <v>11510.13</v>
      </c>
      <c r="E57" s="9" t="s">
        <v>91</v>
      </c>
    </row>
    <row r="58" spans="1:5" x14ac:dyDescent="0.25">
      <c r="A58" s="13"/>
      <c r="B58" s="13"/>
      <c r="C58" s="6"/>
      <c r="D58" s="7">
        <v>773.5</v>
      </c>
      <c r="E58" s="9" t="s">
        <v>132</v>
      </c>
    </row>
    <row r="59" spans="1:5" x14ac:dyDescent="0.25">
      <c r="A59" s="13"/>
      <c r="B59" s="13"/>
      <c r="C59" s="14"/>
      <c r="D59" s="7">
        <v>8145.31</v>
      </c>
      <c r="E59" s="9" t="s">
        <v>100</v>
      </c>
    </row>
    <row r="60" spans="1:5" x14ac:dyDescent="0.25">
      <c r="A60" s="13"/>
      <c r="B60" s="13"/>
      <c r="C60" s="14"/>
      <c r="D60" s="7">
        <v>1.89</v>
      </c>
      <c r="E60" s="9" t="s">
        <v>84</v>
      </c>
    </row>
    <row r="61" spans="1:5" x14ac:dyDescent="0.25">
      <c r="A61" s="13"/>
      <c r="B61" s="13"/>
      <c r="C61" s="14"/>
      <c r="D61" s="7">
        <v>281.63</v>
      </c>
      <c r="E61" s="9" t="s">
        <v>84</v>
      </c>
    </row>
    <row r="62" spans="1:5" x14ac:dyDescent="0.25">
      <c r="A62" s="13"/>
      <c r="B62" s="13"/>
      <c r="C62" s="6" t="s">
        <v>89</v>
      </c>
      <c r="D62" s="7">
        <v>38.880000000000003</v>
      </c>
      <c r="E62" s="9" t="s">
        <v>85</v>
      </c>
    </row>
    <row r="63" spans="1:5" x14ac:dyDescent="0.25">
      <c r="A63" s="13"/>
      <c r="B63" s="13"/>
      <c r="C63" s="14"/>
      <c r="D63" s="7">
        <v>13.55</v>
      </c>
      <c r="E63" s="9" t="s">
        <v>85</v>
      </c>
    </row>
    <row r="64" spans="1:5" x14ac:dyDescent="0.25">
      <c r="A64" s="13"/>
      <c r="B64" s="13"/>
      <c r="C64" s="14"/>
      <c r="D64" s="7">
        <v>473.93</v>
      </c>
      <c r="E64" s="9" t="s">
        <v>90</v>
      </c>
    </row>
    <row r="65" spans="1:5" x14ac:dyDescent="0.25">
      <c r="A65" s="13"/>
      <c r="B65" s="13"/>
      <c r="C65" s="14"/>
      <c r="D65" s="7">
        <v>138.79</v>
      </c>
      <c r="E65" s="9" t="s">
        <v>85</v>
      </c>
    </row>
    <row r="66" spans="1:5" x14ac:dyDescent="0.25">
      <c r="A66" s="13"/>
      <c r="B66" s="13"/>
      <c r="C66" s="6" t="s">
        <v>63</v>
      </c>
      <c r="D66" s="7">
        <v>3125</v>
      </c>
      <c r="E66" s="9" t="s">
        <v>103</v>
      </c>
    </row>
    <row r="67" spans="1:5" x14ac:dyDescent="0.25">
      <c r="A67" s="13"/>
      <c r="B67" s="13"/>
      <c r="C67" s="6" t="s">
        <v>89</v>
      </c>
      <c r="D67" s="7">
        <v>53</v>
      </c>
      <c r="E67" s="9" t="s">
        <v>67</v>
      </c>
    </row>
    <row r="68" spans="1:5" x14ac:dyDescent="0.25">
      <c r="A68" s="13"/>
      <c r="B68" s="13"/>
      <c r="C68" s="14"/>
      <c r="D68" s="7">
        <v>5</v>
      </c>
      <c r="E68" s="9" t="s">
        <v>67</v>
      </c>
    </row>
    <row r="69" spans="1:5" x14ac:dyDescent="0.25">
      <c r="A69" s="13"/>
      <c r="B69" s="13"/>
      <c r="C69" s="14"/>
      <c r="D69" s="7">
        <v>21.77</v>
      </c>
      <c r="E69" s="9" t="s">
        <v>76</v>
      </c>
    </row>
    <row r="70" spans="1:5" x14ac:dyDescent="0.25">
      <c r="A70" s="2" t="s">
        <v>36</v>
      </c>
      <c r="B70" s="2"/>
      <c r="C70" s="10"/>
      <c r="D70" s="11">
        <f>SUM(D40:D69)</f>
        <v>34342.799999999996</v>
      </c>
      <c r="E70" s="9"/>
    </row>
    <row r="71" spans="1:5" x14ac:dyDescent="0.25">
      <c r="A71" s="13" t="s">
        <v>37</v>
      </c>
      <c r="B71" s="13"/>
      <c r="C71" s="6" t="s">
        <v>58</v>
      </c>
      <c r="D71" s="7">
        <v>195.87</v>
      </c>
      <c r="E71" s="13" t="s">
        <v>38</v>
      </c>
    </row>
    <row r="72" spans="1:5" x14ac:dyDescent="0.25">
      <c r="A72" s="13"/>
      <c r="B72" s="13"/>
      <c r="C72" s="14"/>
      <c r="D72" s="7">
        <v>489.29</v>
      </c>
      <c r="E72" s="13" t="s">
        <v>38</v>
      </c>
    </row>
    <row r="73" spans="1:5" x14ac:dyDescent="0.25">
      <c r="A73" s="13"/>
      <c r="B73" s="13"/>
      <c r="C73" s="14"/>
      <c r="D73" s="7">
        <v>220</v>
      </c>
      <c r="E73" s="13" t="s">
        <v>38</v>
      </c>
    </row>
    <row r="74" spans="1:5" x14ac:dyDescent="0.25">
      <c r="A74" s="13"/>
      <c r="B74" s="13"/>
      <c r="C74" s="14"/>
      <c r="D74" s="7">
        <v>814.92</v>
      </c>
      <c r="E74" s="13" t="s">
        <v>38</v>
      </c>
    </row>
    <row r="75" spans="1:5" x14ac:dyDescent="0.25">
      <c r="A75" s="13"/>
      <c r="B75" s="13"/>
      <c r="C75" s="14"/>
      <c r="D75" s="7">
        <v>544.13</v>
      </c>
      <c r="E75" s="13" t="s">
        <v>38</v>
      </c>
    </row>
    <row r="76" spans="1:5" x14ac:dyDescent="0.25">
      <c r="A76" s="13"/>
      <c r="B76" s="13"/>
      <c r="C76" s="14"/>
      <c r="D76" s="7">
        <v>477.64</v>
      </c>
      <c r="E76" s="13" t="s">
        <v>38</v>
      </c>
    </row>
    <row r="77" spans="1:5" x14ac:dyDescent="0.25">
      <c r="A77" s="13"/>
      <c r="B77" s="13"/>
      <c r="C77" s="14"/>
      <c r="D77" s="7">
        <v>116.04</v>
      </c>
      <c r="E77" s="9" t="s">
        <v>38</v>
      </c>
    </row>
    <row r="78" spans="1:5" x14ac:dyDescent="0.25">
      <c r="A78" s="13"/>
      <c r="B78" s="13"/>
      <c r="C78" s="14"/>
      <c r="D78" s="7">
        <v>10.55</v>
      </c>
      <c r="E78" s="9" t="s">
        <v>38</v>
      </c>
    </row>
    <row r="79" spans="1:5" x14ac:dyDescent="0.25">
      <c r="A79" s="13"/>
      <c r="B79" s="13"/>
      <c r="C79" s="14"/>
      <c r="D79" s="7">
        <v>357.02</v>
      </c>
      <c r="E79" s="9" t="s">
        <v>38</v>
      </c>
    </row>
    <row r="80" spans="1:5" x14ac:dyDescent="0.25">
      <c r="A80" s="13"/>
      <c r="B80" s="13"/>
      <c r="C80" s="14"/>
      <c r="D80" s="7">
        <v>43.8</v>
      </c>
      <c r="E80" s="9" t="s">
        <v>38</v>
      </c>
    </row>
    <row r="81" spans="1:5" x14ac:dyDescent="0.25">
      <c r="A81" s="13"/>
      <c r="B81" s="13"/>
      <c r="C81" s="14"/>
      <c r="D81" s="7">
        <v>120</v>
      </c>
      <c r="E81" s="9" t="s">
        <v>150</v>
      </c>
    </row>
    <row r="82" spans="1:5" x14ac:dyDescent="0.25">
      <c r="A82" s="13"/>
      <c r="B82" s="13"/>
      <c r="C82" s="6" t="s">
        <v>63</v>
      </c>
      <c r="D82" s="7">
        <v>655.05999999999995</v>
      </c>
      <c r="E82" s="9" t="s">
        <v>38</v>
      </c>
    </row>
    <row r="83" spans="1:5" x14ac:dyDescent="0.25">
      <c r="A83" s="13"/>
      <c r="B83" s="13"/>
      <c r="C83" s="14"/>
      <c r="D83" s="7">
        <v>1371.4</v>
      </c>
      <c r="E83" s="9" t="s">
        <v>38</v>
      </c>
    </row>
    <row r="84" spans="1:5" x14ac:dyDescent="0.25">
      <c r="A84" s="13"/>
      <c r="B84" s="13"/>
      <c r="C84" s="14"/>
      <c r="D84" s="7">
        <v>524.64</v>
      </c>
      <c r="E84" s="9" t="s">
        <v>38</v>
      </c>
    </row>
    <row r="85" spans="1:5" x14ac:dyDescent="0.25">
      <c r="A85" s="13"/>
      <c r="B85" s="13"/>
      <c r="C85" s="14"/>
      <c r="D85" s="7">
        <v>252.15</v>
      </c>
      <c r="E85" s="9" t="s">
        <v>38</v>
      </c>
    </row>
    <row r="86" spans="1:5" x14ac:dyDescent="0.25">
      <c r="A86" s="13"/>
      <c r="B86" s="13"/>
      <c r="C86" s="14"/>
      <c r="D86" s="7">
        <v>509.85</v>
      </c>
      <c r="E86" s="9" t="s">
        <v>38</v>
      </c>
    </row>
    <row r="87" spans="1:5" x14ac:dyDescent="0.25">
      <c r="A87" s="13"/>
      <c r="B87" s="13"/>
      <c r="C87" s="14"/>
      <c r="D87" s="7">
        <v>1137.01</v>
      </c>
      <c r="E87" s="9" t="s">
        <v>38</v>
      </c>
    </row>
    <row r="88" spans="1:5" x14ac:dyDescent="0.25">
      <c r="A88" s="13"/>
      <c r="B88" s="13"/>
      <c r="C88" s="14"/>
      <c r="D88" s="7">
        <v>520.6</v>
      </c>
      <c r="E88" s="9" t="s">
        <v>38</v>
      </c>
    </row>
    <row r="89" spans="1:5" x14ac:dyDescent="0.25">
      <c r="A89" s="13"/>
      <c r="B89" s="13"/>
      <c r="C89" s="14"/>
      <c r="D89" s="7">
        <v>1586.77</v>
      </c>
      <c r="E89" s="9" t="s">
        <v>38</v>
      </c>
    </row>
    <row r="90" spans="1:5" x14ac:dyDescent="0.25">
      <c r="A90" s="13"/>
      <c r="B90" s="13"/>
      <c r="C90" s="14"/>
      <c r="D90" s="7">
        <v>825.17</v>
      </c>
      <c r="E90" s="9" t="s">
        <v>38</v>
      </c>
    </row>
    <row r="91" spans="1:5" x14ac:dyDescent="0.25">
      <c r="A91" s="13"/>
      <c r="B91" s="13"/>
      <c r="C91" s="14"/>
      <c r="D91" s="7">
        <v>358.31</v>
      </c>
      <c r="E91" s="9" t="s">
        <v>38</v>
      </c>
    </row>
    <row r="92" spans="1:5" x14ac:dyDescent="0.25">
      <c r="A92" s="13"/>
      <c r="B92" s="13"/>
      <c r="C92" s="14"/>
      <c r="D92" s="7">
        <v>240</v>
      </c>
      <c r="E92" s="9" t="s">
        <v>38</v>
      </c>
    </row>
    <row r="93" spans="1:5" x14ac:dyDescent="0.25">
      <c r="A93" s="13"/>
      <c r="B93" s="13"/>
      <c r="C93" s="14"/>
      <c r="D93" s="7">
        <v>483.09</v>
      </c>
      <c r="E93" s="9" t="s">
        <v>38</v>
      </c>
    </row>
    <row r="94" spans="1:5" x14ac:dyDescent="0.25">
      <c r="A94" s="13"/>
      <c r="B94" s="13"/>
      <c r="C94" s="6" t="s">
        <v>64</v>
      </c>
      <c r="D94" s="7">
        <v>120</v>
      </c>
      <c r="E94" s="9" t="s">
        <v>148</v>
      </c>
    </row>
    <row r="95" spans="1:5" x14ac:dyDescent="0.25">
      <c r="A95" s="13"/>
      <c r="B95" s="13"/>
      <c r="C95" s="6" t="s">
        <v>68</v>
      </c>
      <c r="D95" s="7">
        <v>265.87</v>
      </c>
      <c r="E95" s="9" t="s">
        <v>38</v>
      </c>
    </row>
    <row r="96" spans="1:5" x14ac:dyDescent="0.25">
      <c r="A96" s="13"/>
      <c r="B96" s="13"/>
      <c r="C96" s="6" t="s">
        <v>89</v>
      </c>
      <c r="D96" s="7">
        <v>567.16</v>
      </c>
      <c r="E96" s="9" t="s">
        <v>38</v>
      </c>
    </row>
    <row r="97" spans="1:5" x14ac:dyDescent="0.25">
      <c r="A97" s="13"/>
      <c r="B97" s="13"/>
      <c r="C97" s="14"/>
      <c r="D97" s="7">
        <v>47.86</v>
      </c>
      <c r="E97" s="9" t="s">
        <v>38</v>
      </c>
    </row>
    <row r="98" spans="1:5" x14ac:dyDescent="0.25">
      <c r="A98" s="13"/>
      <c r="B98" s="13"/>
      <c r="C98" s="14"/>
      <c r="D98" s="7">
        <v>403.45</v>
      </c>
      <c r="E98" s="9" t="s">
        <v>38</v>
      </c>
    </row>
    <row r="99" spans="1:5" x14ac:dyDescent="0.25">
      <c r="A99" s="13"/>
      <c r="B99" s="13"/>
      <c r="C99" s="14"/>
      <c r="D99" s="7">
        <v>65.8</v>
      </c>
      <c r="E99" s="9" t="s">
        <v>38</v>
      </c>
    </row>
    <row r="100" spans="1:5" x14ac:dyDescent="0.25">
      <c r="A100" s="13"/>
      <c r="B100" s="13"/>
      <c r="C100" s="14"/>
      <c r="D100" s="7">
        <v>169.94</v>
      </c>
      <c r="E100" s="9" t="s">
        <v>38</v>
      </c>
    </row>
    <row r="101" spans="1:5" x14ac:dyDescent="0.25">
      <c r="A101" s="13"/>
      <c r="B101" s="13"/>
      <c r="C101" s="6"/>
      <c r="D101" s="7">
        <v>22</v>
      </c>
      <c r="E101" s="9" t="s">
        <v>38</v>
      </c>
    </row>
    <row r="102" spans="1:5" x14ac:dyDescent="0.25">
      <c r="A102" s="2" t="s">
        <v>39</v>
      </c>
      <c r="B102" s="2"/>
      <c r="C102" s="10"/>
      <c r="D102" s="11">
        <f>SUM(D71:D101)</f>
        <v>13515.390000000003</v>
      </c>
      <c r="E102" s="2"/>
    </row>
    <row r="103" spans="1:5" x14ac:dyDescent="0.25">
      <c r="A103" s="27">
        <v>43454</v>
      </c>
      <c r="B103" s="13"/>
      <c r="C103" s="6" t="s">
        <v>87</v>
      </c>
      <c r="D103" s="7">
        <v>800</v>
      </c>
      <c r="E103" s="9" t="s">
        <v>136</v>
      </c>
    </row>
    <row r="104" spans="1:5" x14ac:dyDescent="0.25">
      <c r="A104" s="8"/>
      <c r="B104" s="13"/>
      <c r="C104" s="6" t="s">
        <v>63</v>
      </c>
      <c r="D104" s="7">
        <v>1400</v>
      </c>
      <c r="E104" s="13" t="s">
        <v>113</v>
      </c>
    </row>
    <row r="105" spans="1:5" x14ac:dyDescent="0.25">
      <c r="A105" s="2" t="s">
        <v>57</v>
      </c>
      <c r="B105" s="2"/>
      <c r="C105" s="10"/>
      <c r="D105" s="11">
        <f>SUM(D103:D104)</f>
        <v>2200</v>
      </c>
      <c r="E105" s="2"/>
    </row>
    <row r="106" spans="1:5" s="21" customFormat="1" x14ac:dyDescent="0.25">
      <c r="A106" s="13" t="s">
        <v>138</v>
      </c>
      <c r="B106" s="13"/>
      <c r="C106" s="14" t="s">
        <v>63</v>
      </c>
      <c r="D106" s="7">
        <v>1500</v>
      </c>
      <c r="E106" s="9" t="s">
        <v>139</v>
      </c>
    </row>
    <row r="107" spans="1:5" x14ac:dyDescent="0.25">
      <c r="A107" s="2" t="s">
        <v>94</v>
      </c>
      <c r="B107" s="2"/>
      <c r="C107" s="10"/>
      <c r="D107" s="11">
        <f>SUM(D106)</f>
        <v>1500</v>
      </c>
      <c r="E107" s="2"/>
    </row>
    <row r="108" spans="1:5" x14ac:dyDescent="0.25">
      <c r="A108" s="13" t="s">
        <v>40</v>
      </c>
      <c r="B108" s="13"/>
      <c r="C108" s="14"/>
      <c r="D108" s="7">
        <v>227.71</v>
      </c>
      <c r="E108" s="13" t="s">
        <v>97</v>
      </c>
    </row>
    <row r="109" spans="1:5" x14ac:dyDescent="0.25">
      <c r="A109" s="2" t="s">
        <v>41</v>
      </c>
      <c r="B109" s="2"/>
      <c r="C109" s="10"/>
      <c r="D109" s="11">
        <f>SUM(D108)</f>
        <v>227.71</v>
      </c>
      <c r="E109" s="2"/>
    </row>
    <row r="110" spans="1:5" x14ac:dyDescent="0.25">
      <c r="A110" s="13" t="s">
        <v>42</v>
      </c>
      <c r="B110" s="13"/>
      <c r="C110" s="6" t="s">
        <v>50</v>
      </c>
      <c r="D110" s="7">
        <v>87.91</v>
      </c>
      <c r="E110" s="9" t="s">
        <v>86</v>
      </c>
    </row>
    <row r="111" spans="1:5" x14ac:dyDescent="0.25">
      <c r="A111" s="13"/>
      <c r="B111" s="13"/>
      <c r="C111" s="6" t="s">
        <v>56</v>
      </c>
      <c r="D111" s="7">
        <v>112.35</v>
      </c>
      <c r="E111" s="9" t="s">
        <v>61</v>
      </c>
    </row>
    <row r="112" spans="1:5" x14ac:dyDescent="0.25">
      <c r="A112" s="13"/>
      <c r="B112" s="13"/>
      <c r="C112" s="6" t="s">
        <v>89</v>
      </c>
      <c r="D112" s="7">
        <v>256.29000000000002</v>
      </c>
      <c r="E112" s="9" t="s">
        <v>134</v>
      </c>
    </row>
    <row r="113" spans="1:5" x14ac:dyDescent="0.25">
      <c r="A113" s="13"/>
      <c r="B113" s="13"/>
      <c r="C113" s="6"/>
      <c r="D113" s="7">
        <v>256.29000000000002</v>
      </c>
      <c r="E113" s="9" t="s">
        <v>133</v>
      </c>
    </row>
    <row r="114" spans="1:5" x14ac:dyDescent="0.25">
      <c r="A114" s="13"/>
      <c r="B114" s="13"/>
      <c r="C114" s="6"/>
      <c r="D114" s="7">
        <v>87.91</v>
      </c>
      <c r="E114" s="9" t="s">
        <v>86</v>
      </c>
    </row>
    <row r="115" spans="1:5" x14ac:dyDescent="0.25">
      <c r="A115" s="2" t="s">
        <v>43</v>
      </c>
      <c r="B115" s="2"/>
      <c r="C115" s="10"/>
      <c r="D115" s="11">
        <f>SUM(D110:D114)</f>
        <v>800.75</v>
      </c>
      <c r="E115" s="2"/>
    </row>
    <row r="116" spans="1:5" x14ac:dyDescent="0.25">
      <c r="A116" s="13" t="s">
        <v>44</v>
      </c>
      <c r="B116" s="13"/>
      <c r="C116" s="6" t="s">
        <v>70</v>
      </c>
      <c r="D116" s="7">
        <v>167.1</v>
      </c>
      <c r="E116" s="9" t="s">
        <v>118</v>
      </c>
    </row>
    <row r="117" spans="1:5" x14ac:dyDescent="0.25">
      <c r="A117" s="13"/>
      <c r="B117" s="13"/>
      <c r="C117" s="6" t="s">
        <v>72</v>
      </c>
      <c r="D117" s="7">
        <v>462</v>
      </c>
      <c r="E117" s="9" t="s">
        <v>120</v>
      </c>
    </row>
    <row r="118" spans="1:5" x14ac:dyDescent="0.25">
      <c r="A118" s="13"/>
      <c r="B118" s="13"/>
      <c r="C118" s="14"/>
      <c r="D118" s="7">
        <v>48</v>
      </c>
      <c r="E118" s="9" t="s">
        <v>125</v>
      </c>
    </row>
    <row r="119" spans="1:5" x14ac:dyDescent="0.25">
      <c r="A119" s="13"/>
      <c r="B119" s="13"/>
      <c r="C119" s="6" t="s">
        <v>74</v>
      </c>
      <c r="D119" s="7">
        <v>324.91000000000003</v>
      </c>
      <c r="E119" s="9" t="s">
        <v>123</v>
      </c>
    </row>
    <row r="120" spans="1:5" x14ac:dyDescent="0.25">
      <c r="A120" s="13"/>
      <c r="B120" s="13"/>
      <c r="C120" s="14"/>
      <c r="D120" s="7">
        <v>302.25</v>
      </c>
      <c r="E120" s="9" t="s">
        <v>123</v>
      </c>
    </row>
    <row r="121" spans="1:5" x14ac:dyDescent="0.25">
      <c r="A121" s="13"/>
      <c r="B121" s="13"/>
      <c r="C121" s="14"/>
      <c r="D121" s="7">
        <v>85.91</v>
      </c>
      <c r="E121" s="9" t="s">
        <v>123</v>
      </c>
    </row>
    <row r="122" spans="1:5" x14ac:dyDescent="0.25">
      <c r="A122" s="13"/>
      <c r="B122" s="13"/>
      <c r="C122" s="6" t="s">
        <v>50</v>
      </c>
      <c r="D122" s="7">
        <v>6073.88</v>
      </c>
      <c r="E122" s="9" t="s">
        <v>124</v>
      </c>
    </row>
    <row r="123" spans="1:5" x14ac:dyDescent="0.25">
      <c r="A123" s="13"/>
      <c r="B123" s="13"/>
      <c r="C123" s="14"/>
      <c r="D123" s="7">
        <v>30</v>
      </c>
      <c r="E123" s="9" t="s">
        <v>126</v>
      </c>
    </row>
    <row r="124" spans="1:5" x14ac:dyDescent="0.25">
      <c r="A124" s="13"/>
      <c r="B124" s="13"/>
      <c r="C124" s="6" t="s">
        <v>81</v>
      </c>
      <c r="D124" s="7">
        <v>369.38</v>
      </c>
      <c r="E124" s="9" t="s">
        <v>99</v>
      </c>
    </row>
    <row r="125" spans="1:5" x14ac:dyDescent="0.25">
      <c r="A125" s="13"/>
      <c r="B125" s="13"/>
      <c r="C125" s="6" t="s">
        <v>56</v>
      </c>
      <c r="D125" s="7">
        <v>1.57</v>
      </c>
      <c r="E125" s="9" t="s">
        <v>129</v>
      </c>
    </row>
    <row r="126" spans="1:5" x14ac:dyDescent="0.25">
      <c r="A126" s="13"/>
      <c r="B126" s="13"/>
      <c r="C126" s="14"/>
      <c r="D126" s="7">
        <v>40</v>
      </c>
      <c r="E126" s="9" t="s">
        <v>124</v>
      </c>
    </row>
    <row r="127" spans="1:5" x14ac:dyDescent="0.25">
      <c r="A127" s="13"/>
      <c r="B127" s="13"/>
      <c r="C127" s="14"/>
      <c r="D127" s="7">
        <v>40</v>
      </c>
      <c r="E127" s="9" t="s">
        <v>124</v>
      </c>
    </row>
    <row r="128" spans="1:5" x14ac:dyDescent="0.25">
      <c r="A128" s="13"/>
      <c r="B128" s="13"/>
      <c r="C128" s="14"/>
      <c r="D128" s="7">
        <v>40</v>
      </c>
      <c r="E128" s="9" t="s">
        <v>124</v>
      </c>
    </row>
    <row r="129" spans="1:5" x14ac:dyDescent="0.25">
      <c r="A129" s="13"/>
      <c r="B129" s="13"/>
      <c r="C129" s="6" t="s">
        <v>87</v>
      </c>
      <c r="D129" s="7">
        <v>75.510000000000005</v>
      </c>
      <c r="E129" s="9" t="s">
        <v>108</v>
      </c>
    </row>
    <row r="130" spans="1:5" x14ac:dyDescent="0.25">
      <c r="A130" s="13"/>
      <c r="B130" s="13"/>
      <c r="C130" s="6"/>
      <c r="D130" s="7">
        <v>54</v>
      </c>
      <c r="E130" s="9" t="s">
        <v>147</v>
      </c>
    </row>
    <row r="131" spans="1:5" x14ac:dyDescent="0.25">
      <c r="A131" s="13"/>
      <c r="B131" s="13"/>
      <c r="C131" s="6" t="s">
        <v>63</v>
      </c>
      <c r="D131" s="7">
        <v>500</v>
      </c>
      <c r="E131" s="9" t="s">
        <v>124</v>
      </c>
    </row>
    <row r="132" spans="1:5" x14ac:dyDescent="0.25">
      <c r="A132" s="13"/>
      <c r="B132" s="13"/>
      <c r="C132" s="14"/>
      <c r="D132" s="7">
        <v>84.32</v>
      </c>
      <c r="E132" s="9" t="s">
        <v>137</v>
      </c>
    </row>
    <row r="133" spans="1:5" x14ac:dyDescent="0.25">
      <c r="A133" s="13"/>
      <c r="B133" s="13"/>
      <c r="C133" s="6" t="s">
        <v>64</v>
      </c>
      <c r="D133" s="7">
        <v>23.8</v>
      </c>
      <c r="E133" s="9" t="s">
        <v>52</v>
      </c>
    </row>
    <row r="134" spans="1:5" x14ac:dyDescent="0.25">
      <c r="A134" s="13"/>
      <c r="B134" s="13"/>
      <c r="C134" s="6" t="s">
        <v>68</v>
      </c>
      <c r="D134" s="7">
        <v>50</v>
      </c>
      <c r="E134" s="9" t="s">
        <v>124</v>
      </c>
    </row>
    <row r="135" spans="1:5" x14ac:dyDescent="0.25">
      <c r="A135" s="13"/>
      <c r="B135" s="13"/>
      <c r="C135" s="14"/>
      <c r="D135" s="7">
        <v>3310.5</v>
      </c>
      <c r="E135" s="9" t="s">
        <v>124</v>
      </c>
    </row>
    <row r="136" spans="1:5" x14ac:dyDescent="0.25">
      <c r="A136" s="13"/>
      <c r="B136" s="13"/>
      <c r="C136" s="6" t="s">
        <v>89</v>
      </c>
      <c r="D136" s="7">
        <v>2219.2399999999998</v>
      </c>
      <c r="E136" s="9" t="s">
        <v>124</v>
      </c>
    </row>
    <row r="137" spans="1:5" x14ac:dyDescent="0.25">
      <c r="A137" s="13"/>
      <c r="B137" s="2"/>
      <c r="C137" s="14"/>
      <c r="D137" s="7">
        <v>2228.3000000000002</v>
      </c>
      <c r="E137" s="9" t="s">
        <v>124</v>
      </c>
    </row>
    <row r="138" spans="1:5" x14ac:dyDescent="0.25">
      <c r="A138" s="13"/>
      <c r="B138" s="2"/>
      <c r="C138" s="14"/>
      <c r="D138" s="7">
        <v>113.05</v>
      </c>
      <c r="E138" s="9" t="s">
        <v>143</v>
      </c>
    </row>
    <row r="139" spans="1:5" x14ac:dyDescent="0.25">
      <c r="A139" s="13"/>
      <c r="B139" s="2"/>
      <c r="C139" s="6" t="s">
        <v>69</v>
      </c>
      <c r="D139" s="7">
        <v>7316</v>
      </c>
      <c r="E139" s="9" t="s">
        <v>145</v>
      </c>
    </row>
    <row r="140" spans="1:5" x14ac:dyDescent="0.25">
      <c r="A140" s="2" t="s">
        <v>45</v>
      </c>
      <c r="B140" s="2"/>
      <c r="C140" s="10"/>
      <c r="D140" s="11">
        <f>SUM(D116:D139)</f>
        <v>23959.719999999998</v>
      </c>
      <c r="E140" s="2"/>
    </row>
    <row r="141" spans="1:5" x14ac:dyDescent="0.25">
      <c r="A141" s="25" t="s">
        <v>127</v>
      </c>
      <c r="B141" s="13"/>
      <c r="C141" s="6" t="s">
        <v>74</v>
      </c>
      <c r="D141" s="7">
        <v>6557.38</v>
      </c>
      <c r="E141" s="13" t="s">
        <v>111</v>
      </c>
    </row>
    <row r="142" spans="1:5" x14ac:dyDescent="0.25">
      <c r="A142" s="8"/>
      <c r="B142" s="13"/>
      <c r="C142" s="14"/>
      <c r="D142" s="7">
        <v>5663.36</v>
      </c>
      <c r="E142" s="13" t="s">
        <v>111</v>
      </c>
    </row>
    <row r="143" spans="1:5" x14ac:dyDescent="0.25">
      <c r="A143" s="8"/>
      <c r="B143" s="13"/>
      <c r="C143" s="14"/>
      <c r="D143" s="7">
        <v>2819.56</v>
      </c>
      <c r="E143" s="13" t="s">
        <v>111</v>
      </c>
    </row>
    <row r="144" spans="1:5" x14ac:dyDescent="0.25">
      <c r="A144" s="8"/>
      <c r="B144" s="13"/>
      <c r="C144" s="14"/>
      <c r="D144" s="7">
        <v>3432.97</v>
      </c>
      <c r="E144" s="13" t="s">
        <v>111</v>
      </c>
    </row>
    <row r="145" spans="1:5" x14ac:dyDescent="0.25">
      <c r="A145" s="20" t="s">
        <v>46</v>
      </c>
      <c r="B145" s="2"/>
      <c r="C145" s="10"/>
      <c r="D145" s="11">
        <f>SUM(D141:D144)</f>
        <v>18473.27</v>
      </c>
      <c r="E145" s="2"/>
    </row>
    <row r="146" spans="1:5" x14ac:dyDescent="0.25">
      <c r="A146" s="26" t="s">
        <v>128</v>
      </c>
      <c r="B146" s="13"/>
      <c r="C146" s="6" t="s">
        <v>54</v>
      </c>
      <c r="D146" s="7">
        <v>8113</v>
      </c>
      <c r="E146" s="13" t="s">
        <v>55</v>
      </c>
    </row>
    <row r="147" spans="1:5" x14ac:dyDescent="0.25">
      <c r="A147" s="23" t="s">
        <v>80</v>
      </c>
      <c r="B147" s="2"/>
      <c r="C147" s="10"/>
      <c r="D147" s="11">
        <f>SUM(D146)</f>
        <v>8113</v>
      </c>
      <c r="E147" s="2"/>
    </row>
    <row r="148" spans="1:5" x14ac:dyDescent="0.25">
      <c r="A148" s="22" t="s">
        <v>47</v>
      </c>
      <c r="B148" s="13"/>
      <c r="C148" s="6" t="s">
        <v>73</v>
      </c>
      <c r="D148" s="7">
        <v>515.6</v>
      </c>
      <c r="E148" s="9" t="s">
        <v>121</v>
      </c>
    </row>
    <row r="149" spans="1:5" x14ac:dyDescent="0.25">
      <c r="A149" s="22"/>
      <c r="B149" s="13"/>
      <c r="C149" s="6"/>
      <c r="D149" s="7">
        <v>389.2</v>
      </c>
      <c r="E149" s="9" t="s">
        <v>122</v>
      </c>
    </row>
    <row r="150" spans="1:5" x14ac:dyDescent="0.25">
      <c r="A150" s="22"/>
      <c r="B150" s="13"/>
      <c r="C150" s="6" t="s">
        <v>62</v>
      </c>
      <c r="D150" s="7">
        <v>300</v>
      </c>
      <c r="E150" s="9" t="s">
        <v>146</v>
      </c>
    </row>
    <row r="151" spans="1:5" x14ac:dyDescent="0.25">
      <c r="A151" s="23" t="s">
        <v>48</v>
      </c>
      <c r="B151" s="2"/>
      <c r="C151" s="10"/>
      <c r="D151" s="11">
        <f>SUM(D148:D150)</f>
        <v>1204.8</v>
      </c>
      <c r="E151" s="2"/>
    </row>
    <row r="152" spans="1:5" x14ac:dyDescent="0.25">
      <c r="A152" s="22" t="s">
        <v>105</v>
      </c>
      <c r="B152" s="13"/>
      <c r="C152" s="6" t="s">
        <v>56</v>
      </c>
      <c r="D152" s="7">
        <v>39930.089999999997</v>
      </c>
      <c r="E152" s="9" t="s">
        <v>130</v>
      </c>
    </row>
    <row r="153" spans="1:5" x14ac:dyDescent="0.25">
      <c r="A153" s="23" t="s">
        <v>106</v>
      </c>
      <c r="B153" s="2"/>
      <c r="C153" s="10"/>
      <c r="D153" s="11">
        <f>SUM(D152)</f>
        <v>39930.089999999997</v>
      </c>
      <c r="E153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PERSONAL NOIEMBRIE2018</vt:lpstr>
      <vt:lpstr>BUNURI SI SERVICII NOV.2018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financiar.9</dc:creator>
  <cp:lastModifiedBy>Raluca.Stancu</cp:lastModifiedBy>
  <dcterms:created xsi:type="dcterms:W3CDTF">2018-01-04T13:40:56Z</dcterms:created>
  <dcterms:modified xsi:type="dcterms:W3CDTF">2018-12-12T11:52:18Z</dcterms:modified>
</cp:coreProperties>
</file>