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/>
  </bookViews>
  <sheets>
    <sheet name="PERSONAL IULIE 2019" sheetId="13" r:id="rId1"/>
    <sheet name="BUNURI SI SERVICII IULIE 2019" sheetId="14" r:id="rId2"/>
  </sheets>
  <calcPr calcId="145621"/>
</workbook>
</file>

<file path=xl/calcChain.xml><?xml version="1.0" encoding="utf-8"?>
<calcChain xmlns="http://schemas.openxmlformats.org/spreadsheetml/2006/main">
  <c r="D165" i="14" l="1"/>
  <c r="D43" i="13"/>
  <c r="D41" i="13"/>
  <c r="D20" i="13"/>
  <c r="D103" i="14"/>
  <c r="D152" i="14"/>
  <c r="D150" i="14"/>
  <c r="D145" i="14"/>
  <c r="D117" i="14"/>
  <c r="D113" i="14"/>
  <c r="D110" i="14"/>
  <c r="D101" i="14"/>
  <c r="D73" i="14"/>
  <c r="D46" i="14"/>
  <c r="D36" i="14"/>
  <c r="D25" i="14"/>
  <c r="D23" i="14"/>
  <c r="D18" i="14"/>
  <c r="D15" i="14"/>
  <c r="D45" i="13"/>
  <c r="D23" i="13"/>
  <c r="D18" i="13"/>
</calcChain>
</file>

<file path=xl/sharedStrings.xml><?xml version="1.0" encoding="utf-8"?>
<sst xmlns="http://schemas.openxmlformats.org/spreadsheetml/2006/main" count="315" uniqueCount="164">
  <si>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</si>
  <si>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</si>
  <si>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</si>
  <si>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</si>
  <si>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</si>
  <si>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</si>
  <si>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</si>
  <si>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</si>
  <si>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</si>
  <si>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</si>
  <si>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</si>
  <si>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</si>
  <si>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</si>
  <si>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</si>
  <si>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</si>
  <si>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</si>
  <si>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</si>
  <si>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</si>
  <si>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</si>
  <si>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</si>
  <si>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</si>
  <si>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</si>
  <si>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</si>
  <si>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</si>
  <si>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</si>
  <si>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</si>
  <si>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</si>
  <si>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</si>
  <si>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</si>
  <si>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20.01.02</t>
  </si>
  <si>
    <t>Total 20.01.02</t>
  </si>
  <si>
    <t>20.01.04</t>
  </si>
  <si>
    <t>Total 20.01.04</t>
  </si>
  <si>
    <t>20.01.05</t>
  </si>
  <si>
    <t>Total 20.01.05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</si>
  <si>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</si>
  <si>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</si>
  <si>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</si>
  <si>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</si>
  <si>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</si>
  <si>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</si>
  <si>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</si>
  <si>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Total 20.01.30</t>
  </si>
  <si>
    <t>20.06.01.</t>
  </si>
  <si>
    <t>Deplasari interne</t>
  </si>
  <si>
    <t>Total 20.06.01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</si>
  <si>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</si>
  <si>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</si>
  <si>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</si>
  <si>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</si>
  <si>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</si>
  <si>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</si>
  <si>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</si>
  <si>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</si>
  <si>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Despagubiri litigii</t>
  </si>
  <si>
    <t>Total 59.17</t>
  </si>
  <si>
    <t>59.40</t>
  </si>
  <si>
    <t>Bugetul de Stat - fond handicap</t>
  </si>
  <si>
    <t>Total 59.40</t>
  </si>
  <si>
    <t>Total 20.25</t>
  </si>
  <si>
    <t>Apa Nova - apa si canalizare sediu ANL</t>
  </si>
  <si>
    <t>11</t>
  </si>
  <si>
    <t>15</t>
  </si>
  <si>
    <t>17</t>
  </si>
  <si>
    <t>Posta Romana - posta</t>
  </si>
  <si>
    <t>Iulcover Group - restituire dobanda GBE</t>
  </si>
  <si>
    <t>23</t>
  </si>
  <si>
    <t>Fan Courier - posta</t>
  </si>
  <si>
    <t>SGPI Security Force - paza sediu ANL</t>
  </si>
  <si>
    <t>Locativa - intretinere ANL Botosani</t>
  </si>
  <si>
    <t>Locativ - chirie ANL Mures</t>
  </si>
  <si>
    <t>Concediu odihna</t>
  </si>
  <si>
    <t>16</t>
  </si>
  <si>
    <t>18</t>
  </si>
  <si>
    <t>22</t>
  </si>
  <si>
    <t>25</t>
  </si>
  <si>
    <t>Abonament RATB</t>
  </si>
  <si>
    <t>29</t>
  </si>
  <si>
    <t>31</t>
  </si>
  <si>
    <t>Institutia Prefectului Judetului Mehedinti - intretinere ANL Mehedinti</t>
  </si>
  <si>
    <t>Locativ - intretinere ANL Mures</t>
  </si>
  <si>
    <t>Urgent Cargus - posta</t>
  </si>
  <si>
    <t>30</t>
  </si>
  <si>
    <t>01</t>
  </si>
  <si>
    <t>Pac New Spa - spalare auto</t>
  </si>
  <si>
    <t>Compania de Informatica Neamt - abonament Lex Expert</t>
  </si>
  <si>
    <t>Primaria Sector 3 - taxa judiciara de timbru</t>
  </si>
  <si>
    <t>71.01.01</t>
  </si>
  <si>
    <t>Total 71.01.01</t>
  </si>
  <si>
    <t>OMV - carburanti</t>
  </si>
  <si>
    <t>12</t>
  </si>
  <si>
    <t>ISC Bihor - intretinere spatiu ANL Bihor</t>
  </si>
  <si>
    <t>19</t>
  </si>
  <si>
    <t>Agentia de Vanzari; Monitorul Oficial - publicare anunt</t>
  </si>
  <si>
    <t>26</t>
  </si>
  <si>
    <t>Orange - telefonie mobila</t>
  </si>
  <si>
    <t>Cometa - asistenta tehnica program contabilitate</t>
  </si>
  <si>
    <t>Judetul Arges - intretinere ANL Arges</t>
  </si>
  <si>
    <t>Meridian Sud Invest - reparatii auto</t>
  </si>
  <si>
    <t>Tires and Parts - reparatii auto</t>
  </si>
  <si>
    <t>ACM 4 - restituire dobanda GBE</t>
  </si>
  <si>
    <t>24</t>
  </si>
  <si>
    <t>20.30.02</t>
  </si>
  <si>
    <t>BIA - Arh.Stroe Danut - restituire dobanda GBE</t>
  </si>
  <si>
    <t>Total 20.30.02</t>
  </si>
  <si>
    <t>02</t>
  </si>
  <si>
    <t>09</t>
  </si>
  <si>
    <t>Primaria Piatra Neamt - utilitati ANL Piatra Neamt</t>
  </si>
  <si>
    <t>10.01.17</t>
  </si>
  <si>
    <t>Total 10.01.17</t>
  </si>
  <si>
    <t>Diurna si cazare</t>
  </si>
  <si>
    <t>Sanrino Impex - reparatii auto</t>
  </si>
  <si>
    <t>10.01.05</t>
  </si>
  <si>
    <t>Total 10.01.05</t>
  </si>
  <si>
    <t>Spor pentru conditii de munca</t>
  </si>
  <si>
    <t xml:space="preserve">                                                                                        Perioada : Iulie 2019</t>
  </si>
  <si>
    <t>Iulie</t>
  </si>
  <si>
    <t>Primaria Sector 1 - taxa A.C. bloc A10 Henri Coanda Nisipoasa</t>
  </si>
  <si>
    <t>Karen Electric - intocmire si depunere dosar pt.obtinere Aviz Tehnic de racordare bl.A1, A2, A3 si A9 H.Coanda</t>
  </si>
  <si>
    <t>Societatea de Constructii Napoca - restituire dobanda GBE</t>
  </si>
  <si>
    <t>Monitorul Oficial - Expert Monitor online</t>
  </si>
  <si>
    <t>Directia Generala de Salubritate - salubritate sediu ANL</t>
  </si>
  <si>
    <t>Primaria Brasov - intretinere spatiu ANL Brasov</t>
  </si>
  <si>
    <t>Activ Gaz - intocmire si depunere dosar pt.obtinere Aviz Tehnic de racordare bl.A1, A2, A3 si A9 H.Coanda</t>
  </si>
  <si>
    <t>DNS Birotica - furnituri birou</t>
  </si>
  <si>
    <t>Centrul medical Alexis - medicina muncii "la angajare"</t>
  </si>
  <si>
    <t>Simako Construct - expertizare tehnica bloc A24 henri Coanda</t>
  </si>
  <si>
    <t>Evident Group - furnituri birou</t>
  </si>
  <si>
    <t>Telekom - telefonie fixa, telverde, internet</t>
  </si>
  <si>
    <t xml:space="preserve">Primaria Sector 3 - cheltuieli judecata </t>
  </si>
  <si>
    <t>Prestige Impex - ITP auto</t>
  </si>
  <si>
    <t>Judetul satu Mare - intretinere ANL Satu Mare</t>
  </si>
  <si>
    <t>Biroexpert Company - furnituri birou</t>
  </si>
  <si>
    <t>BEJA Dumitrache si Dumitrache - cheltuieli executare</t>
  </si>
  <si>
    <t>O.N.R.C - abonament Buletin Proceduri de Insolventa</t>
  </si>
  <si>
    <t>Nexus Soc.Profesionala Notariala - declaratie notariala si legalizare copii pt.bransamente gaze bloc A10 H.Coanda</t>
  </si>
  <si>
    <t>Auto Bara &amp; Co - reparatii auto</t>
  </si>
  <si>
    <t>Romedania Baron - reparatii auto</t>
  </si>
  <si>
    <t>Primaria Constanta - contraventie</t>
  </si>
  <si>
    <t>Distrigaz Sud Retele - tarife analiza documentatie pt.obtinere avize tehnice bloc A1,A2,A3,A9 H.Coanda</t>
  </si>
  <si>
    <t>Distrigaz Sud Retele - racordare la sistemul de distributie a gazelor naturale a blocului A1 H.Coanda</t>
  </si>
  <si>
    <t xml:space="preserve">Distrigaz Sud Retele - racordare la sistemul de distributie a gazelor naturale a blocului A2 H.Coanda </t>
  </si>
  <si>
    <t xml:space="preserve">Distrigaz Sud Retele - racordare la sistemul de distributie a gazelor naturale a blocului A3 H.Coanda </t>
  </si>
  <si>
    <t xml:space="preserve">Distrigaz Sud Retele - racordare la sistemul de distributie a gazelor naturale a blocului A9 tronson 3 H.Coanda </t>
  </si>
  <si>
    <t xml:space="preserve">Distrigaz Sud Retele - racordare la sistemul de distributie a gazelor naturale a blocului A9 tronson 2 H.Coanda </t>
  </si>
  <si>
    <t>Primaria Sector 3 - taxa judiciara incuviintare silita titlu executoriu</t>
  </si>
  <si>
    <t>Domus - restituire dobanda GBE</t>
  </si>
  <si>
    <t>Nexus Soc.Profesionala Notariala - taxa notariala pt. legalizare copii contract de credit ipotecar si contract ipoteca</t>
  </si>
  <si>
    <t>Municipiul Piatra Neamt - chirie spatiu birou ANL Neamt</t>
  </si>
  <si>
    <t>I.J.C. Bihor - chirie spatiu birou ANL Bihor</t>
  </si>
  <si>
    <t>Steko Com;Sema Parc - bonuri parcare</t>
  </si>
  <si>
    <t>AEGRM - aviz initial AEGRM pentru notare sechestru auto</t>
  </si>
  <si>
    <t>OMV - protocol</t>
  </si>
  <si>
    <t>Carrefour - protocol</t>
  </si>
  <si>
    <t>Carrefour - produse gospodaresti</t>
  </si>
  <si>
    <t>Global Top Business Solutions - furnituri birou</t>
  </si>
  <si>
    <t>Abonament RATB; Metrorex</t>
  </si>
  <si>
    <t>C.N.A.B. Otopeni - servicii parcare</t>
  </si>
  <si>
    <t>Arabesque - produse gospodaresti</t>
  </si>
  <si>
    <t>OMV - spalare auto</t>
  </si>
  <si>
    <t>BEJ Dobra si Caliman - poprire S1220/2018</t>
  </si>
  <si>
    <t>BEJ Dobra si Caliman - poprire 42/2015</t>
  </si>
  <si>
    <t xml:space="preserve">Indemnizatie hrana </t>
  </si>
  <si>
    <t>Recuperare sume de la beneficiari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</si>
</sst>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sqref="A1:E45"/>
    </sheetView>
  </sheetViews>
  <sheetFormatPr defaultRowHeight="15" x14ac:dyDescent="0.25"/>
  <cols>
    <col min="1" max="1" width="23" customWidth="1"/>
    <col min="4" max="4" width="14.28515625" customWidth="1"/>
    <col min="5" max="5" width="48.71093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115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6" customFormat="1" x14ac:dyDescent="0.25">
      <c r="A8" s="4" t="s">
        <v>7</v>
      </c>
      <c r="B8" s="8" t="s">
        <v>116</v>
      </c>
      <c r="C8" s="5" t="s">
        <v>83</v>
      </c>
      <c r="D8" s="6">
        <v>2600</v>
      </c>
      <c r="E8" s="7" t="s">
        <v>71</v>
      </c>
    </row>
    <row r="9" spans="1:5" x14ac:dyDescent="0.25">
      <c r="A9" s="4"/>
      <c r="B9" s="8"/>
      <c r="C9" s="5" t="s">
        <v>61</v>
      </c>
      <c r="D9" s="6">
        <v>320116</v>
      </c>
      <c r="E9" s="7" t="s">
        <v>8</v>
      </c>
    </row>
    <row r="10" spans="1:5" x14ac:dyDescent="0.25">
      <c r="A10" s="4"/>
      <c r="B10" s="8"/>
      <c r="C10" s="5" t="s">
        <v>90</v>
      </c>
      <c r="D10" s="6">
        <v>31560</v>
      </c>
      <c r="E10" s="7" t="s">
        <v>8</v>
      </c>
    </row>
    <row r="11" spans="1:5" x14ac:dyDescent="0.25">
      <c r="A11" s="4"/>
      <c r="B11" s="8"/>
      <c r="C11" s="5"/>
      <c r="D11" s="6">
        <v>380228</v>
      </c>
      <c r="E11" s="7" t="s">
        <v>9</v>
      </c>
    </row>
    <row r="12" spans="1:5" x14ac:dyDescent="0.25">
      <c r="A12" s="4"/>
      <c r="B12" s="8"/>
      <c r="C12" s="5" t="s">
        <v>92</v>
      </c>
      <c r="D12" s="6">
        <v>2600</v>
      </c>
      <c r="E12" s="7" t="s">
        <v>71</v>
      </c>
    </row>
    <row r="13" spans="1:5" x14ac:dyDescent="0.25">
      <c r="A13" s="4"/>
      <c r="B13" s="8"/>
      <c r="C13" s="5" t="s">
        <v>77</v>
      </c>
      <c r="D13" s="6">
        <v>5016</v>
      </c>
      <c r="E13" s="7" t="s">
        <v>11</v>
      </c>
    </row>
    <row r="14" spans="1:5" x14ac:dyDescent="0.25">
      <c r="A14" s="4"/>
      <c r="B14" s="8"/>
      <c r="C14" s="5"/>
      <c r="D14" s="6">
        <v>846</v>
      </c>
      <c r="E14" s="7" t="s">
        <v>12</v>
      </c>
    </row>
    <row r="15" spans="1:5" x14ac:dyDescent="0.25">
      <c r="A15" s="4"/>
      <c r="B15" s="8"/>
      <c r="C15" s="5"/>
      <c r="D15" s="6">
        <v>60</v>
      </c>
      <c r="E15" s="7" t="s">
        <v>10</v>
      </c>
    </row>
    <row r="16" spans="1:5" x14ac:dyDescent="0.25">
      <c r="A16" s="4"/>
      <c r="B16" s="8"/>
      <c r="C16" s="5" t="s">
        <v>82</v>
      </c>
      <c r="D16" s="6">
        <v>3100</v>
      </c>
      <c r="E16" s="7" t="s">
        <v>71</v>
      </c>
    </row>
    <row r="17" spans="1:5" x14ac:dyDescent="0.25">
      <c r="A17" s="4"/>
      <c r="B17" s="8"/>
      <c r="C17" s="5" t="s">
        <v>78</v>
      </c>
      <c r="D17" s="6">
        <v>350</v>
      </c>
      <c r="E17" s="7" t="s">
        <v>71</v>
      </c>
    </row>
    <row r="18" spans="1:5" x14ac:dyDescent="0.25">
      <c r="A18" s="2" t="s">
        <v>13</v>
      </c>
      <c r="B18" s="2"/>
      <c r="C18" s="9"/>
      <c r="D18" s="10">
        <f>SUM(D8:D17)</f>
        <v>746476</v>
      </c>
      <c r="E18" s="11"/>
    </row>
    <row r="19" spans="1:5" x14ac:dyDescent="0.25">
      <c r="A19" s="12" t="s">
        <v>112</v>
      </c>
      <c r="B19" s="12"/>
      <c r="C19" s="5"/>
      <c r="D19" s="6">
        <v>49336</v>
      </c>
      <c r="E19" s="12" t="s">
        <v>114</v>
      </c>
    </row>
    <row r="20" spans="1:5" s="1" customFormat="1" x14ac:dyDescent="0.25">
      <c r="A20" s="2" t="s">
        <v>113</v>
      </c>
      <c r="B20" s="2"/>
      <c r="C20" s="9"/>
      <c r="D20" s="10">
        <f>SUM(D19)</f>
        <v>49336</v>
      </c>
      <c r="E20" s="2"/>
    </row>
    <row r="21" spans="1:5" x14ac:dyDescent="0.25">
      <c r="A21" s="12" t="s">
        <v>14</v>
      </c>
      <c r="B21" s="12"/>
      <c r="C21" s="5" t="s">
        <v>90</v>
      </c>
      <c r="D21" s="6">
        <v>6096</v>
      </c>
      <c r="E21" s="12" t="s">
        <v>15</v>
      </c>
    </row>
    <row r="22" spans="1:5" x14ac:dyDescent="0.25">
      <c r="A22" s="12"/>
      <c r="B22" s="12"/>
      <c r="C22" s="5" t="s">
        <v>62</v>
      </c>
      <c r="D22" s="6">
        <v>8592</v>
      </c>
      <c r="E22" s="12" t="s">
        <v>15</v>
      </c>
    </row>
    <row r="23" spans="1:5" s="26" customFormat="1" x14ac:dyDescent="0.25">
      <c r="A23" s="2" t="s">
        <v>16</v>
      </c>
      <c r="B23" s="2"/>
      <c r="C23" s="9"/>
      <c r="D23" s="10">
        <f>SUM(D21:D22)</f>
        <v>14688</v>
      </c>
      <c r="E23" s="13"/>
    </row>
    <row r="24" spans="1:5" x14ac:dyDescent="0.25">
      <c r="A24" s="12" t="s">
        <v>17</v>
      </c>
      <c r="B24" s="12"/>
      <c r="C24" s="16" t="s">
        <v>83</v>
      </c>
      <c r="D24" s="6">
        <v>20</v>
      </c>
      <c r="E24" s="12" t="s">
        <v>19</v>
      </c>
    </row>
    <row r="25" spans="1:5" x14ac:dyDescent="0.25">
      <c r="A25" s="12"/>
      <c r="B25" s="12"/>
      <c r="C25" s="5" t="s">
        <v>18</v>
      </c>
      <c r="D25" s="6">
        <v>20</v>
      </c>
      <c r="E25" s="12" t="s">
        <v>19</v>
      </c>
    </row>
    <row r="26" spans="1:5" x14ac:dyDescent="0.25">
      <c r="A26" s="12"/>
      <c r="B26" s="12"/>
      <c r="C26" s="5"/>
      <c r="D26" s="6">
        <v>40</v>
      </c>
      <c r="E26" s="12" t="s">
        <v>19</v>
      </c>
    </row>
    <row r="27" spans="1:5" x14ac:dyDescent="0.25">
      <c r="A27" s="12"/>
      <c r="B27" s="12"/>
      <c r="C27" s="5"/>
      <c r="D27" s="6">
        <v>20</v>
      </c>
      <c r="E27" s="12" t="s">
        <v>19</v>
      </c>
    </row>
    <row r="28" spans="1:5" x14ac:dyDescent="0.25">
      <c r="A28" s="12"/>
      <c r="B28" s="12"/>
      <c r="C28" s="5"/>
      <c r="D28" s="6">
        <v>20</v>
      </c>
      <c r="E28" s="12" t="s">
        <v>19</v>
      </c>
    </row>
    <row r="29" spans="1:5" x14ac:dyDescent="0.25">
      <c r="A29" s="12"/>
      <c r="B29" s="12"/>
      <c r="C29" s="5" t="s">
        <v>61</v>
      </c>
      <c r="D29" s="6">
        <v>20</v>
      </c>
      <c r="E29" s="12" t="s">
        <v>19</v>
      </c>
    </row>
    <row r="30" spans="1:5" x14ac:dyDescent="0.25">
      <c r="A30" s="12"/>
      <c r="B30" s="12"/>
      <c r="C30" s="5"/>
      <c r="D30" s="6">
        <v>40</v>
      </c>
      <c r="E30" s="12" t="s">
        <v>19</v>
      </c>
    </row>
    <row r="31" spans="1:5" x14ac:dyDescent="0.25">
      <c r="A31" s="12"/>
      <c r="B31" s="12"/>
      <c r="C31" s="5" t="s">
        <v>90</v>
      </c>
      <c r="D31" s="6">
        <v>350</v>
      </c>
      <c r="E31" s="12" t="s">
        <v>110</v>
      </c>
    </row>
    <row r="32" spans="1:5" x14ac:dyDescent="0.25">
      <c r="A32" s="12"/>
      <c r="B32" s="12"/>
      <c r="C32" s="5" t="s">
        <v>63</v>
      </c>
      <c r="D32" s="6">
        <v>20</v>
      </c>
      <c r="E32" s="12" t="s">
        <v>19</v>
      </c>
    </row>
    <row r="33" spans="1:5" x14ac:dyDescent="0.25">
      <c r="A33" s="12"/>
      <c r="B33" s="12"/>
      <c r="C33" s="5" t="s">
        <v>74</v>
      </c>
      <c r="D33" s="6">
        <v>20</v>
      </c>
      <c r="E33" s="12" t="s">
        <v>19</v>
      </c>
    </row>
    <row r="34" spans="1:5" x14ac:dyDescent="0.25">
      <c r="A34" s="12"/>
      <c r="B34" s="12"/>
      <c r="C34" s="5" t="s">
        <v>75</v>
      </c>
      <c r="D34" s="6">
        <v>20</v>
      </c>
      <c r="E34" s="12" t="s">
        <v>19</v>
      </c>
    </row>
    <row r="35" spans="1:5" x14ac:dyDescent="0.25">
      <c r="A35" s="12"/>
      <c r="B35" s="12"/>
      <c r="C35" s="5"/>
      <c r="D35" s="6">
        <v>270</v>
      </c>
      <c r="E35" s="12" t="s">
        <v>110</v>
      </c>
    </row>
    <row r="36" spans="1:5" x14ac:dyDescent="0.25">
      <c r="A36" s="12"/>
      <c r="B36" s="12"/>
      <c r="C36" s="5"/>
      <c r="D36" s="6">
        <v>20</v>
      </c>
      <c r="E36" s="12" t="s">
        <v>19</v>
      </c>
    </row>
    <row r="37" spans="1:5" x14ac:dyDescent="0.25">
      <c r="A37" s="12"/>
      <c r="B37" s="12"/>
      <c r="C37" s="5" t="s">
        <v>94</v>
      </c>
      <c r="D37" s="6">
        <v>696.55</v>
      </c>
      <c r="E37" s="12" t="s">
        <v>110</v>
      </c>
    </row>
    <row r="38" spans="1:5" x14ac:dyDescent="0.25">
      <c r="A38" s="12"/>
      <c r="B38" s="12"/>
      <c r="C38" s="5"/>
      <c r="D38" s="6">
        <v>696.55</v>
      </c>
      <c r="E38" s="12" t="s">
        <v>110</v>
      </c>
    </row>
    <row r="39" spans="1:5" x14ac:dyDescent="0.25">
      <c r="A39" s="12"/>
      <c r="B39" s="12"/>
      <c r="C39" s="5" t="s">
        <v>77</v>
      </c>
      <c r="D39" s="6">
        <v>20</v>
      </c>
      <c r="E39" s="12" t="s">
        <v>19</v>
      </c>
    </row>
    <row r="40" spans="1:5" x14ac:dyDescent="0.25">
      <c r="A40" s="12"/>
      <c r="B40" s="12"/>
      <c r="C40" s="5" t="s">
        <v>78</v>
      </c>
      <c r="D40" s="6">
        <v>20</v>
      </c>
      <c r="E40" s="12" t="s">
        <v>19</v>
      </c>
    </row>
    <row r="41" spans="1:5" s="26" customFormat="1" x14ac:dyDescent="0.25">
      <c r="A41" s="2" t="s">
        <v>20</v>
      </c>
      <c r="B41" s="2"/>
      <c r="C41" s="9"/>
      <c r="D41" s="10">
        <f>SUM(D24:D40)</f>
        <v>2313.1</v>
      </c>
      <c r="E41" s="2"/>
    </row>
    <row r="42" spans="1:5" x14ac:dyDescent="0.25">
      <c r="A42" s="12" t="s">
        <v>108</v>
      </c>
      <c r="B42" s="12"/>
      <c r="C42" s="16"/>
      <c r="D42" s="6">
        <v>119158</v>
      </c>
      <c r="E42" s="12" t="s">
        <v>162</v>
      </c>
    </row>
    <row r="43" spans="1:5" x14ac:dyDescent="0.25">
      <c r="A43" s="2" t="s">
        <v>109</v>
      </c>
      <c r="B43" s="2"/>
      <c r="C43" s="9"/>
      <c r="D43" s="10">
        <f>SUM(D42)</f>
        <v>119158</v>
      </c>
      <c r="E43" s="2"/>
    </row>
    <row r="44" spans="1:5" x14ac:dyDescent="0.25">
      <c r="A44" s="12" t="s">
        <v>21</v>
      </c>
      <c r="B44" s="12"/>
      <c r="C44" s="5" t="s">
        <v>90</v>
      </c>
      <c r="D44" s="14">
        <v>20764</v>
      </c>
      <c r="E44" s="15" t="s">
        <v>22</v>
      </c>
    </row>
    <row r="45" spans="1:5" x14ac:dyDescent="0.25">
      <c r="A45" s="2" t="s">
        <v>23</v>
      </c>
      <c r="B45" s="2"/>
      <c r="C45" s="9"/>
      <c r="D45" s="10">
        <f>SUM(D44)</f>
        <v>20764</v>
      </c>
      <c r="E45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103" workbookViewId="0">
      <selection activeCell="E119" sqref="E119"/>
    </sheetView>
  </sheetViews>
  <sheetFormatPr defaultRowHeight="15" x14ac:dyDescent="0.25"/>
  <cols>
    <col min="1" max="1" width="23.28515625" customWidth="1"/>
    <col min="4" max="4" width="13" customWidth="1"/>
    <col min="5" max="5" width="103.4257812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115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8" t="s">
        <v>116</v>
      </c>
      <c r="C11" s="5" t="s">
        <v>18</v>
      </c>
      <c r="D11" s="17">
        <v>5864.08</v>
      </c>
      <c r="E11" s="12" t="s">
        <v>124</v>
      </c>
    </row>
    <row r="12" spans="1:5" x14ac:dyDescent="0.25">
      <c r="A12" s="4"/>
      <c r="B12" s="8"/>
      <c r="C12" s="5"/>
      <c r="D12" s="17">
        <v>3837.27</v>
      </c>
      <c r="E12" s="12" t="s">
        <v>127</v>
      </c>
    </row>
    <row r="13" spans="1:5" x14ac:dyDescent="0.25">
      <c r="A13" s="4"/>
      <c r="B13" s="8"/>
      <c r="C13" s="5" t="s">
        <v>61</v>
      </c>
      <c r="D13" s="17">
        <v>6345.08</v>
      </c>
      <c r="E13" s="12" t="s">
        <v>132</v>
      </c>
    </row>
    <row r="14" spans="1:5" x14ac:dyDescent="0.25">
      <c r="A14" s="4"/>
      <c r="B14" s="8"/>
      <c r="C14" s="5" t="s">
        <v>63</v>
      </c>
      <c r="D14" s="17">
        <v>63</v>
      </c>
      <c r="E14" s="12" t="s">
        <v>155</v>
      </c>
    </row>
    <row r="15" spans="1:5" x14ac:dyDescent="0.25">
      <c r="A15" s="18" t="s">
        <v>28</v>
      </c>
      <c r="B15" s="3"/>
      <c r="C15" s="3"/>
      <c r="D15" s="19">
        <f>SUM(D11:D14)</f>
        <v>16109.43</v>
      </c>
      <c r="E15" s="2"/>
    </row>
    <row r="16" spans="1:5" x14ac:dyDescent="0.25">
      <c r="A16" s="4" t="s">
        <v>29</v>
      </c>
      <c r="B16" s="8"/>
      <c r="C16" s="5" t="s">
        <v>18</v>
      </c>
      <c r="D16" s="17">
        <v>13.96</v>
      </c>
      <c r="E16" s="12" t="s">
        <v>154</v>
      </c>
    </row>
    <row r="17" spans="1:5" x14ac:dyDescent="0.25">
      <c r="A17" s="4"/>
      <c r="B17" s="8"/>
      <c r="C17" s="5" t="s">
        <v>66</v>
      </c>
      <c r="D17" s="17">
        <v>430.1</v>
      </c>
      <c r="E17" s="12" t="s">
        <v>158</v>
      </c>
    </row>
    <row r="18" spans="1:5" x14ac:dyDescent="0.25">
      <c r="A18" s="18" t="s">
        <v>30</v>
      </c>
      <c r="B18" s="3"/>
      <c r="C18" s="3"/>
      <c r="D18" s="19">
        <f>SUM(D16:D17)</f>
        <v>444.06</v>
      </c>
      <c r="E18" s="2"/>
    </row>
    <row r="19" spans="1:5" s="26" customFormat="1" x14ac:dyDescent="0.25">
      <c r="A19" s="4" t="s">
        <v>31</v>
      </c>
      <c r="B19" s="12"/>
      <c r="C19" s="5" t="s">
        <v>83</v>
      </c>
      <c r="D19" s="20">
        <v>1064.8800000000001</v>
      </c>
      <c r="E19" s="12" t="s">
        <v>60</v>
      </c>
    </row>
    <row r="20" spans="1:5" s="26" customFormat="1" x14ac:dyDescent="0.25">
      <c r="A20" s="4"/>
      <c r="B20" s="12"/>
      <c r="C20" s="5" t="s">
        <v>18</v>
      </c>
      <c r="D20" s="20">
        <v>117.82</v>
      </c>
      <c r="E20" s="12" t="s">
        <v>121</v>
      </c>
    </row>
    <row r="21" spans="1:5" s="26" customFormat="1" x14ac:dyDescent="0.25">
      <c r="A21" s="4"/>
      <c r="B21" s="12"/>
      <c r="C21" s="5" t="s">
        <v>75</v>
      </c>
      <c r="D21" s="20">
        <v>723.51</v>
      </c>
      <c r="E21" s="12" t="s">
        <v>60</v>
      </c>
    </row>
    <row r="22" spans="1:5" s="26" customFormat="1" x14ac:dyDescent="0.25">
      <c r="A22" s="4"/>
      <c r="B22" s="12"/>
      <c r="C22" s="5"/>
      <c r="D22" s="20">
        <v>117.82</v>
      </c>
      <c r="E22" s="12" t="s">
        <v>121</v>
      </c>
    </row>
    <row r="23" spans="1:5" x14ac:dyDescent="0.25">
      <c r="A23" s="18" t="s">
        <v>32</v>
      </c>
      <c r="B23" s="2"/>
      <c r="C23" s="2"/>
      <c r="D23" s="21">
        <f>SUM(D19:D22)</f>
        <v>2024.03</v>
      </c>
      <c r="E23" s="2"/>
    </row>
    <row r="24" spans="1:5" x14ac:dyDescent="0.25">
      <c r="A24" s="4" t="s">
        <v>33</v>
      </c>
      <c r="B24" s="12"/>
      <c r="C24" s="5" t="s">
        <v>73</v>
      </c>
      <c r="D24" s="20">
        <v>10264.08</v>
      </c>
      <c r="E24" s="13" t="s">
        <v>89</v>
      </c>
    </row>
    <row r="25" spans="1:5" x14ac:dyDescent="0.25">
      <c r="A25" s="18" t="s">
        <v>34</v>
      </c>
      <c r="B25" s="2"/>
      <c r="C25" s="2"/>
      <c r="D25" s="21">
        <f>SUM(D24)</f>
        <v>10264.08</v>
      </c>
      <c r="E25" s="2"/>
    </row>
    <row r="26" spans="1:5" x14ac:dyDescent="0.25">
      <c r="A26" s="4" t="s">
        <v>35</v>
      </c>
      <c r="B26" s="12"/>
      <c r="C26" s="5" t="s">
        <v>18</v>
      </c>
      <c r="D26" s="20">
        <v>4440.84</v>
      </c>
      <c r="E26" s="12" t="s">
        <v>95</v>
      </c>
    </row>
    <row r="27" spans="1:5" x14ac:dyDescent="0.25">
      <c r="A27" s="4"/>
      <c r="B27" s="12"/>
      <c r="C27" s="5"/>
      <c r="D27" s="20">
        <v>3851.32</v>
      </c>
      <c r="E27" s="13" t="s">
        <v>128</v>
      </c>
    </row>
    <row r="28" spans="1:5" x14ac:dyDescent="0.25">
      <c r="A28" s="4"/>
      <c r="B28" s="12"/>
      <c r="C28" s="5"/>
      <c r="D28" s="20">
        <v>1817.3</v>
      </c>
      <c r="E28" s="13" t="s">
        <v>64</v>
      </c>
    </row>
    <row r="29" spans="1:5" x14ac:dyDescent="0.25">
      <c r="A29" s="4"/>
      <c r="B29" s="12"/>
      <c r="C29" s="16" t="s">
        <v>61</v>
      </c>
      <c r="D29" s="20">
        <v>20.83</v>
      </c>
      <c r="E29" s="13" t="s">
        <v>67</v>
      </c>
    </row>
    <row r="30" spans="1:5" x14ac:dyDescent="0.25">
      <c r="A30" s="4"/>
      <c r="B30" s="12"/>
      <c r="C30" s="16"/>
      <c r="D30" s="20">
        <v>41.66</v>
      </c>
      <c r="E30" s="13" t="s">
        <v>67</v>
      </c>
    </row>
    <row r="31" spans="1:5" x14ac:dyDescent="0.25">
      <c r="A31" s="4"/>
      <c r="B31" s="12"/>
      <c r="C31" s="16"/>
      <c r="D31" s="20">
        <v>253.72</v>
      </c>
      <c r="E31" s="13" t="s">
        <v>64</v>
      </c>
    </row>
    <row r="32" spans="1:5" x14ac:dyDescent="0.25">
      <c r="A32" s="4"/>
      <c r="B32" s="12"/>
      <c r="C32" s="16" t="s">
        <v>73</v>
      </c>
      <c r="D32" s="20">
        <v>20.83</v>
      </c>
      <c r="E32" s="13" t="s">
        <v>67</v>
      </c>
    </row>
    <row r="33" spans="1:5" x14ac:dyDescent="0.25">
      <c r="A33" s="4"/>
      <c r="B33" s="12"/>
      <c r="C33" s="16"/>
      <c r="D33" s="20">
        <v>20.83</v>
      </c>
      <c r="E33" s="13" t="s">
        <v>81</v>
      </c>
    </row>
    <row r="34" spans="1:5" x14ac:dyDescent="0.25">
      <c r="A34" s="4"/>
      <c r="B34" s="12"/>
      <c r="C34" s="16" t="s">
        <v>75</v>
      </c>
      <c r="D34" s="20">
        <v>20.83</v>
      </c>
      <c r="E34" s="13" t="s">
        <v>67</v>
      </c>
    </row>
    <row r="35" spans="1:5" x14ac:dyDescent="0.25">
      <c r="A35" s="4"/>
      <c r="B35" s="12"/>
      <c r="C35" s="16"/>
      <c r="D35" s="20">
        <v>1068.2</v>
      </c>
      <c r="E35" s="13" t="s">
        <v>64</v>
      </c>
    </row>
    <row r="36" spans="1:5" x14ac:dyDescent="0.25">
      <c r="A36" s="2" t="s">
        <v>36</v>
      </c>
      <c r="B36" s="2"/>
      <c r="C36" s="9"/>
      <c r="D36" s="10">
        <f>SUM(D26:D35)</f>
        <v>11556.359999999999</v>
      </c>
      <c r="E36" s="12"/>
    </row>
    <row r="37" spans="1:5" s="26" customFormat="1" x14ac:dyDescent="0.25">
      <c r="A37" s="12" t="s">
        <v>37</v>
      </c>
      <c r="B37" s="12"/>
      <c r="C37" s="16" t="s">
        <v>106</v>
      </c>
      <c r="D37" s="6">
        <v>164</v>
      </c>
      <c r="E37" s="12" t="s">
        <v>99</v>
      </c>
    </row>
    <row r="38" spans="1:5" x14ac:dyDescent="0.25">
      <c r="A38" s="12"/>
      <c r="B38" s="12"/>
      <c r="C38" s="16" t="s">
        <v>61</v>
      </c>
      <c r="D38" s="6">
        <v>922.18</v>
      </c>
      <c r="E38" s="12" t="s">
        <v>98</v>
      </c>
    </row>
    <row r="39" spans="1:5" x14ac:dyDescent="0.25">
      <c r="A39" s="12"/>
      <c r="B39" s="12"/>
      <c r="C39" s="16"/>
      <c r="D39" s="6">
        <v>94.01</v>
      </c>
      <c r="E39" s="12" t="s">
        <v>130</v>
      </c>
    </row>
    <row r="40" spans="1:5" x14ac:dyDescent="0.25">
      <c r="A40" s="12"/>
      <c r="B40" s="12"/>
      <c r="C40" s="16"/>
      <c r="D40" s="6">
        <v>45</v>
      </c>
      <c r="E40" s="12" t="s">
        <v>111</v>
      </c>
    </row>
    <row r="41" spans="1:5" x14ac:dyDescent="0.25">
      <c r="A41" s="12"/>
      <c r="B41" s="12"/>
      <c r="C41" s="16" t="s">
        <v>73</v>
      </c>
      <c r="D41" s="6">
        <v>3055.71</v>
      </c>
      <c r="E41" s="12" t="s">
        <v>136</v>
      </c>
    </row>
    <row r="42" spans="1:5" x14ac:dyDescent="0.25">
      <c r="A42" s="12"/>
      <c r="B42" s="12"/>
      <c r="C42" s="16" t="s">
        <v>74</v>
      </c>
      <c r="D42" s="6">
        <v>45</v>
      </c>
      <c r="E42" s="12" t="s">
        <v>84</v>
      </c>
    </row>
    <row r="43" spans="1:5" x14ac:dyDescent="0.25">
      <c r="A43" s="12"/>
      <c r="B43" s="12"/>
      <c r="C43" s="16" t="s">
        <v>75</v>
      </c>
      <c r="D43" s="6">
        <v>45</v>
      </c>
      <c r="E43" s="12" t="s">
        <v>137</v>
      </c>
    </row>
    <row r="44" spans="1:5" x14ac:dyDescent="0.25">
      <c r="A44" s="12"/>
      <c r="B44" s="12"/>
      <c r="C44" s="16"/>
      <c r="D44" s="6">
        <v>14.99</v>
      </c>
      <c r="E44" s="12" t="s">
        <v>159</v>
      </c>
    </row>
    <row r="45" spans="1:5" x14ac:dyDescent="0.25">
      <c r="A45" s="12"/>
      <c r="B45" s="12"/>
      <c r="C45" s="16" t="s">
        <v>77</v>
      </c>
      <c r="D45" s="6">
        <v>45</v>
      </c>
      <c r="E45" s="12" t="s">
        <v>84</v>
      </c>
    </row>
    <row r="46" spans="1:5" x14ac:dyDescent="0.25">
      <c r="A46" s="2" t="s">
        <v>38</v>
      </c>
      <c r="B46" s="2"/>
      <c r="C46" s="9"/>
      <c r="D46" s="10">
        <f>SUM(D37:D45)</f>
        <v>4430.8899999999994</v>
      </c>
      <c r="E46" s="2"/>
    </row>
    <row r="47" spans="1:5" x14ac:dyDescent="0.25">
      <c r="A47" s="12" t="s">
        <v>39</v>
      </c>
      <c r="B47" s="12"/>
      <c r="C47" s="5" t="s">
        <v>18</v>
      </c>
      <c r="D47" s="6">
        <v>1800</v>
      </c>
      <c r="E47" s="13" t="s">
        <v>120</v>
      </c>
    </row>
    <row r="48" spans="1:5" x14ac:dyDescent="0.25">
      <c r="A48" s="12"/>
      <c r="B48" s="12"/>
      <c r="C48" s="16"/>
      <c r="D48" s="6">
        <v>277.47000000000003</v>
      </c>
      <c r="E48" s="13" t="s">
        <v>122</v>
      </c>
    </row>
    <row r="49" spans="1:5" x14ac:dyDescent="0.25">
      <c r="A49" s="12"/>
      <c r="B49" s="12"/>
      <c r="C49" s="16"/>
      <c r="D49" s="6">
        <v>111.99</v>
      </c>
      <c r="E49" s="13" t="s">
        <v>122</v>
      </c>
    </row>
    <row r="50" spans="1:5" x14ac:dyDescent="0.25">
      <c r="A50" s="12"/>
      <c r="B50" s="12"/>
      <c r="C50" s="16"/>
      <c r="D50" s="6">
        <v>53</v>
      </c>
      <c r="E50" s="13" t="s">
        <v>79</v>
      </c>
    </row>
    <row r="51" spans="1:5" x14ac:dyDescent="0.25">
      <c r="A51" s="12"/>
      <c r="B51" s="12"/>
      <c r="C51" s="16"/>
      <c r="D51" s="6">
        <v>5</v>
      </c>
      <c r="E51" s="13" t="s">
        <v>79</v>
      </c>
    </row>
    <row r="52" spans="1:5" x14ac:dyDescent="0.25">
      <c r="A52" s="12"/>
      <c r="B52" s="12"/>
      <c r="C52" s="16"/>
      <c r="D52" s="6">
        <v>240</v>
      </c>
      <c r="E52" s="13" t="s">
        <v>125</v>
      </c>
    </row>
    <row r="53" spans="1:5" x14ac:dyDescent="0.25">
      <c r="A53" s="12"/>
      <c r="B53" s="12"/>
      <c r="C53" s="16"/>
      <c r="D53" s="6">
        <v>408.9</v>
      </c>
      <c r="E53" s="13" t="s">
        <v>85</v>
      </c>
    </row>
    <row r="54" spans="1:5" x14ac:dyDescent="0.25">
      <c r="A54" s="12"/>
      <c r="B54" s="12"/>
      <c r="C54" s="16"/>
      <c r="D54" s="6">
        <v>135.26</v>
      </c>
      <c r="E54" s="13" t="s">
        <v>80</v>
      </c>
    </row>
    <row r="55" spans="1:5" x14ac:dyDescent="0.25">
      <c r="A55" s="12"/>
      <c r="B55" s="12"/>
      <c r="C55" s="16"/>
      <c r="D55" s="6">
        <v>4700.5</v>
      </c>
      <c r="E55" s="13" t="s">
        <v>96</v>
      </c>
    </row>
    <row r="56" spans="1:5" x14ac:dyDescent="0.25">
      <c r="A56" s="12"/>
      <c r="B56" s="12"/>
      <c r="C56" s="16"/>
      <c r="D56" s="6">
        <v>3.34</v>
      </c>
      <c r="E56" s="13" t="s">
        <v>91</v>
      </c>
    </row>
    <row r="57" spans="1:5" x14ac:dyDescent="0.25">
      <c r="A57" s="12"/>
      <c r="B57" s="12"/>
      <c r="C57" s="16"/>
      <c r="D57" s="6">
        <v>105.34</v>
      </c>
      <c r="E57" s="13" t="s">
        <v>91</v>
      </c>
    </row>
    <row r="58" spans="1:5" x14ac:dyDescent="0.25">
      <c r="A58" s="12"/>
      <c r="B58" s="12"/>
      <c r="C58" s="16" t="s">
        <v>61</v>
      </c>
      <c r="D58" s="6">
        <v>525.92999999999995</v>
      </c>
      <c r="E58" s="13" t="s">
        <v>107</v>
      </c>
    </row>
    <row r="59" spans="1:5" x14ac:dyDescent="0.25">
      <c r="A59" s="12"/>
      <c r="B59" s="12"/>
      <c r="C59" s="16"/>
      <c r="D59" s="6">
        <v>8910.7199999999993</v>
      </c>
      <c r="E59" s="13" t="s">
        <v>68</v>
      </c>
    </row>
    <row r="60" spans="1:5" x14ac:dyDescent="0.25">
      <c r="A60" s="12"/>
      <c r="B60" s="12"/>
      <c r="C60" s="16"/>
      <c r="D60" s="6">
        <v>4700.5</v>
      </c>
      <c r="E60" s="13" t="s">
        <v>96</v>
      </c>
    </row>
    <row r="61" spans="1:5" x14ac:dyDescent="0.25">
      <c r="A61" s="12"/>
      <c r="B61" s="12"/>
      <c r="C61" s="16"/>
      <c r="D61" s="6">
        <v>158.09</v>
      </c>
      <c r="E61" s="13" t="s">
        <v>131</v>
      </c>
    </row>
    <row r="62" spans="1:5" x14ac:dyDescent="0.25">
      <c r="A62" s="12"/>
      <c r="B62" s="12"/>
      <c r="C62" s="16"/>
      <c r="D62" s="6">
        <v>1011.5</v>
      </c>
      <c r="E62" s="13" t="s">
        <v>40</v>
      </c>
    </row>
    <row r="63" spans="1:5" x14ac:dyDescent="0.25">
      <c r="A63" s="12"/>
      <c r="B63" s="12"/>
      <c r="C63" s="16"/>
      <c r="D63" s="6">
        <v>12367.97</v>
      </c>
      <c r="E63" s="13" t="s">
        <v>41</v>
      </c>
    </row>
    <row r="64" spans="1:5" x14ac:dyDescent="0.25">
      <c r="A64" s="12"/>
      <c r="B64" s="12"/>
      <c r="C64" s="16" t="s">
        <v>72</v>
      </c>
      <c r="D64" s="6">
        <v>949.95</v>
      </c>
      <c r="E64" s="13" t="s">
        <v>134</v>
      </c>
    </row>
    <row r="65" spans="1:5" x14ac:dyDescent="0.25">
      <c r="A65" s="12"/>
      <c r="B65" s="12"/>
      <c r="C65" s="16" t="s">
        <v>73</v>
      </c>
      <c r="D65" s="20">
        <v>24.62</v>
      </c>
      <c r="E65" s="13" t="s">
        <v>69</v>
      </c>
    </row>
    <row r="66" spans="1:5" x14ac:dyDescent="0.25">
      <c r="A66" s="12"/>
      <c r="B66" s="12"/>
      <c r="C66" s="16"/>
      <c r="D66" s="20">
        <v>71.72</v>
      </c>
      <c r="E66" s="13" t="s">
        <v>80</v>
      </c>
    </row>
    <row r="67" spans="1:5" x14ac:dyDescent="0.25">
      <c r="A67" s="12"/>
      <c r="B67" s="12"/>
      <c r="C67" s="16"/>
      <c r="D67" s="6">
        <v>47</v>
      </c>
      <c r="E67" s="13" t="s">
        <v>97</v>
      </c>
    </row>
    <row r="68" spans="1:5" x14ac:dyDescent="0.25">
      <c r="A68" s="12"/>
      <c r="B68" s="12"/>
      <c r="C68" s="16"/>
      <c r="D68" s="6">
        <v>10</v>
      </c>
      <c r="E68" s="13" t="s">
        <v>97</v>
      </c>
    </row>
    <row r="69" spans="1:5" x14ac:dyDescent="0.25">
      <c r="A69" s="12"/>
      <c r="B69" s="12"/>
      <c r="C69" s="16"/>
      <c r="D69" s="6">
        <v>3</v>
      </c>
      <c r="E69" s="13" t="s">
        <v>97</v>
      </c>
    </row>
    <row r="70" spans="1:5" x14ac:dyDescent="0.25">
      <c r="A70" s="12"/>
      <c r="B70" s="12"/>
      <c r="C70" s="16"/>
      <c r="D70" s="6">
        <v>53</v>
      </c>
      <c r="E70" s="13" t="s">
        <v>79</v>
      </c>
    </row>
    <row r="71" spans="1:5" x14ac:dyDescent="0.25">
      <c r="A71" s="12"/>
      <c r="B71" s="12"/>
      <c r="C71" s="16"/>
      <c r="D71" s="6">
        <v>10</v>
      </c>
      <c r="E71" s="13" t="s">
        <v>79</v>
      </c>
    </row>
    <row r="72" spans="1:5" x14ac:dyDescent="0.25">
      <c r="A72" s="12"/>
      <c r="B72" s="12"/>
      <c r="C72" s="16"/>
      <c r="D72" s="6">
        <v>4.63</v>
      </c>
      <c r="E72" s="13" t="s">
        <v>91</v>
      </c>
    </row>
    <row r="73" spans="1:5" x14ac:dyDescent="0.25">
      <c r="A73" s="2" t="s">
        <v>42</v>
      </c>
      <c r="B73" s="2"/>
      <c r="C73" s="9"/>
      <c r="D73" s="10">
        <f>SUM(D47:D72)</f>
        <v>36689.429999999993</v>
      </c>
      <c r="E73" s="13"/>
    </row>
    <row r="74" spans="1:5" x14ac:dyDescent="0.25">
      <c r="A74" s="12" t="s">
        <v>43</v>
      </c>
      <c r="B74" s="12"/>
      <c r="C74" s="5" t="s">
        <v>18</v>
      </c>
      <c r="D74" s="6">
        <v>315.38</v>
      </c>
      <c r="E74" s="12" t="s">
        <v>44</v>
      </c>
    </row>
    <row r="75" spans="1:5" x14ac:dyDescent="0.25">
      <c r="A75" s="12"/>
      <c r="B75" s="12"/>
      <c r="C75" s="16"/>
      <c r="D75" s="6">
        <v>679.99</v>
      </c>
      <c r="E75" s="12" t="s">
        <v>44</v>
      </c>
    </row>
    <row r="76" spans="1:5" x14ac:dyDescent="0.25">
      <c r="A76" s="12"/>
      <c r="B76" s="12"/>
      <c r="C76" s="16"/>
      <c r="D76" s="6">
        <v>336.99</v>
      </c>
      <c r="E76" s="12" t="s">
        <v>44</v>
      </c>
    </row>
    <row r="77" spans="1:5" x14ac:dyDescent="0.25">
      <c r="A77" s="12"/>
      <c r="B77" s="12"/>
      <c r="C77" s="16"/>
      <c r="D77" s="6">
        <v>79.7</v>
      </c>
      <c r="E77" s="12" t="s">
        <v>44</v>
      </c>
    </row>
    <row r="78" spans="1:5" x14ac:dyDescent="0.25">
      <c r="A78" s="12"/>
      <c r="B78" s="12"/>
      <c r="C78" s="16"/>
      <c r="D78" s="6">
        <v>350.24</v>
      </c>
      <c r="E78" s="12" t="s">
        <v>44</v>
      </c>
    </row>
    <row r="79" spans="1:5" x14ac:dyDescent="0.25">
      <c r="A79" s="12"/>
      <c r="B79" s="12"/>
      <c r="C79" s="16" t="s">
        <v>61</v>
      </c>
      <c r="D79" s="6">
        <v>245.38</v>
      </c>
      <c r="E79" s="12" t="s">
        <v>76</v>
      </c>
    </row>
    <row r="80" spans="1:5" x14ac:dyDescent="0.25">
      <c r="A80" s="12"/>
      <c r="B80" s="12"/>
      <c r="C80" s="16"/>
      <c r="D80" s="6">
        <v>571.66</v>
      </c>
      <c r="E80" s="12" t="s">
        <v>44</v>
      </c>
    </row>
    <row r="81" spans="1:5" x14ac:dyDescent="0.25">
      <c r="A81" s="12"/>
      <c r="B81" s="12"/>
      <c r="C81" s="16"/>
      <c r="D81" s="6">
        <v>242.5</v>
      </c>
      <c r="E81" s="12" t="s">
        <v>44</v>
      </c>
    </row>
    <row r="82" spans="1:5" x14ac:dyDescent="0.25">
      <c r="A82" s="12"/>
      <c r="B82" s="12"/>
      <c r="C82" s="16"/>
      <c r="D82" s="6">
        <v>435.67</v>
      </c>
      <c r="E82" s="12" t="s">
        <v>44</v>
      </c>
    </row>
    <row r="83" spans="1:5" x14ac:dyDescent="0.25">
      <c r="A83" s="12"/>
      <c r="B83" s="12"/>
      <c r="C83" s="16" t="s">
        <v>72</v>
      </c>
      <c r="D83" s="6">
        <v>969.54</v>
      </c>
      <c r="E83" s="12" t="s">
        <v>44</v>
      </c>
    </row>
    <row r="84" spans="1:5" x14ac:dyDescent="0.25">
      <c r="A84" s="12"/>
      <c r="B84" s="12"/>
      <c r="C84" s="16" t="s">
        <v>63</v>
      </c>
      <c r="D84" s="6">
        <v>185.6</v>
      </c>
      <c r="E84" s="12" t="s">
        <v>44</v>
      </c>
    </row>
    <row r="85" spans="1:5" x14ac:dyDescent="0.25">
      <c r="A85" s="12"/>
      <c r="B85" s="12"/>
      <c r="C85" s="16"/>
      <c r="D85" s="6">
        <v>50</v>
      </c>
      <c r="E85" s="12" t="s">
        <v>76</v>
      </c>
    </row>
    <row r="86" spans="1:5" x14ac:dyDescent="0.25">
      <c r="A86" s="12"/>
      <c r="B86" s="12"/>
      <c r="C86" s="16"/>
      <c r="D86" s="6">
        <v>1404</v>
      </c>
      <c r="E86" s="12" t="s">
        <v>44</v>
      </c>
    </row>
    <row r="87" spans="1:5" x14ac:dyDescent="0.25">
      <c r="A87" s="12"/>
      <c r="B87" s="12"/>
      <c r="C87" s="16" t="s">
        <v>92</v>
      </c>
      <c r="D87" s="6">
        <v>120</v>
      </c>
      <c r="E87" s="12" t="s">
        <v>156</v>
      </c>
    </row>
    <row r="88" spans="1:5" x14ac:dyDescent="0.25">
      <c r="A88" s="12"/>
      <c r="B88" s="12"/>
      <c r="C88" s="16"/>
      <c r="D88" s="6">
        <v>24</v>
      </c>
      <c r="E88" s="12" t="s">
        <v>44</v>
      </c>
    </row>
    <row r="89" spans="1:5" x14ac:dyDescent="0.25">
      <c r="A89" s="12"/>
      <c r="B89" s="12"/>
      <c r="C89" s="16" t="s">
        <v>66</v>
      </c>
      <c r="D89" s="6">
        <v>378</v>
      </c>
      <c r="E89" s="12" t="s">
        <v>44</v>
      </c>
    </row>
    <row r="90" spans="1:5" x14ac:dyDescent="0.25">
      <c r="A90" s="12"/>
      <c r="B90" s="12"/>
      <c r="C90" s="16" t="s">
        <v>75</v>
      </c>
      <c r="D90" s="6">
        <v>331.35</v>
      </c>
      <c r="E90" s="12" t="s">
        <v>44</v>
      </c>
    </row>
    <row r="91" spans="1:5" x14ac:dyDescent="0.25">
      <c r="A91" s="12"/>
      <c r="B91" s="12"/>
      <c r="C91" s="16"/>
      <c r="D91" s="6">
        <v>577.9</v>
      </c>
      <c r="E91" s="12" t="s">
        <v>44</v>
      </c>
    </row>
    <row r="92" spans="1:5" x14ac:dyDescent="0.25">
      <c r="A92" s="12"/>
      <c r="B92" s="12"/>
      <c r="C92" s="16"/>
      <c r="D92" s="6">
        <v>174.72</v>
      </c>
      <c r="E92" s="12" t="s">
        <v>44</v>
      </c>
    </row>
    <row r="93" spans="1:5" x14ac:dyDescent="0.25">
      <c r="A93" s="12"/>
      <c r="B93" s="12"/>
      <c r="C93" s="16"/>
      <c r="D93" s="6">
        <v>274.60000000000002</v>
      </c>
      <c r="E93" s="12" t="s">
        <v>44</v>
      </c>
    </row>
    <row r="94" spans="1:5" x14ac:dyDescent="0.25">
      <c r="A94" s="12"/>
      <c r="B94" s="12"/>
      <c r="C94" s="16"/>
      <c r="D94" s="6">
        <v>416.72</v>
      </c>
      <c r="E94" s="12" t="s">
        <v>44</v>
      </c>
    </row>
    <row r="95" spans="1:5" x14ac:dyDescent="0.25">
      <c r="A95" s="12"/>
      <c r="B95" s="12"/>
      <c r="C95" s="16"/>
      <c r="D95" s="6">
        <v>374.9</v>
      </c>
      <c r="E95" s="12" t="s">
        <v>44</v>
      </c>
    </row>
    <row r="96" spans="1:5" x14ac:dyDescent="0.25">
      <c r="A96" s="12"/>
      <c r="B96" s="12"/>
      <c r="C96" s="16"/>
      <c r="D96" s="6">
        <v>515.04</v>
      </c>
      <c r="E96" s="12" t="s">
        <v>44</v>
      </c>
    </row>
    <row r="97" spans="1:5" x14ac:dyDescent="0.25">
      <c r="A97" s="12"/>
      <c r="B97" s="12"/>
      <c r="C97" s="16"/>
      <c r="D97" s="6">
        <v>336</v>
      </c>
      <c r="E97" s="12" t="s">
        <v>44</v>
      </c>
    </row>
    <row r="98" spans="1:5" x14ac:dyDescent="0.25">
      <c r="A98" s="12"/>
      <c r="B98" s="12"/>
      <c r="C98" s="16" t="s">
        <v>77</v>
      </c>
      <c r="D98" s="6">
        <v>397.22</v>
      </c>
      <c r="E98" s="12" t="s">
        <v>44</v>
      </c>
    </row>
    <row r="99" spans="1:5" x14ac:dyDescent="0.25">
      <c r="A99" s="12"/>
      <c r="B99" s="12"/>
      <c r="C99" s="16"/>
      <c r="D99" s="6">
        <v>395.52</v>
      </c>
      <c r="E99" s="12" t="s">
        <v>44</v>
      </c>
    </row>
    <row r="100" spans="1:5" x14ac:dyDescent="0.25">
      <c r="A100" s="12"/>
      <c r="B100" s="12"/>
      <c r="C100" s="16" t="s">
        <v>78</v>
      </c>
      <c r="D100" s="6">
        <v>26</v>
      </c>
      <c r="E100" s="12" t="s">
        <v>44</v>
      </c>
    </row>
    <row r="101" spans="1:5" x14ac:dyDescent="0.25">
      <c r="A101" s="2" t="s">
        <v>45</v>
      </c>
      <c r="B101" s="2"/>
      <c r="C101" s="9"/>
      <c r="D101" s="10">
        <f>SUM(D74:D100)</f>
        <v>10208.620000000001</v>
      </c>
      <c r="E101" s="2"/>
    </row>
    <row r="102" spans="1:5" x14ac:dyDescent="0.25">
      <c r="A102" s="12" t="s">
        <v>46</v>
      </c>
      <c r="B102" s="12"/>
      <c r="C102" s="16"/>
      <c r="D102" s="6">
        <v>241.74</v>
      </c>
      <c r="E102" s="12" t="s">
        <v>47</v>
      </c>
    </row>
    <row r="103" spans="1:5" x14ac:dyDescent="0.25">
      <c r="A103" s="2" t="s">
        <v>48</v>
      </c>
      <c r="B103" s="2"/>
      <c r="C103" s="9"/>
      <c r="D103" s="10">
        <f>SUM(D102)</f>
        <v>241.74</v>
      </c>
      <c r="E103" s="2"/>
    </row>
    <row r="104" spans="1:5" x14ac:dyDescent="0.25">
      <c r="A104" s="7">
        <v>20.25</v>
      </c>
      <c r="B104" s="12"/>
      <c r="C104" s="16" t="s">
        <v>105</v>
      </c>
      <c r="D104" s="6">
        <v>6415</v>
      </c>
      <c r="E104" s="12" t="s">
        <v>86</v>
      </c>
    </row>
    <row r="105" spans="1:5" x14ac:dyDescent="0.25">
      <c r="A105" s="7"/>
      <c r="B105" s="12"/>
      <c r="C105" s="16" t="s">
        <v>18</v>
      </c>
      <c r="D105" s="6">
        <v>100</v>
      </c>
      <c r="E105" s="12" t="s">
        <v>86</v>
      </c>
    </row>
    <row r="106" spans="1:5" x14ac:dyDescent="0.25">
      <c r="A106" s="7"/>
      <c r="B106" s="12"/>
      <c r="C106" s="16" t="s">
        <v>61</v>
      </c>
      <c r="D106" s="6">
        <v>20</v>
      </c>
      <c r="E106" s="12" t="s">
        <v>129</v>
      </c>
    </row>
    <row r="107" spans="1:5" x14ac:dyDescent="0.25">
      <c r="A107" s="7"/>
      <c r="B107" s="12"/>
      <c r="C107" s="16"/>
      <c r="D107" s="6">
        <v>6238</v>
      </c>
      <c r="E107" s="12" t="s">
        <v>129</v>
      </c>
    </row>
    <row r="108" spans="1:5" x14ac:dyDescent="0.25">
      <c r="A108" s="7"/>
      <c r="B108" s="12"/>
      <c r="C108" s="16" t="s">
        <v>72</v>
      </c>
      <c r="D108" s="6">
        <v>6957</v>
      </c>
      <c r="E108" s="12" t="s">
        <v>86</v>
      </c>
    </row>
    <row r="109" spans="1:5" x14ac:dyDescent="0.25">
      <c r="A109" s="7"/>
      <c r="B109" s="12"/>
      <c r="C109" s="16" t="s">
        <v>101</v>
      </c>
      <c r="D109" s="6">
        <v>100</v>
      </c>
      <c r="E109" s="12" t="s">
        <v>86</v>
      </c>
    </row>
    <row r="110" spans="1:5" x14ac:dyDescent="0.25">
      <c r="A110" s="2" t="s">
        <v>59</v>
      </c>
      <c r="B110" s="2"/>
      <c r="C110" s="9"/>
      <c r="D110" s="10">
        <f>SUM(D104:D109)</f>
        <v>19830</v>
      </c>
      <c r="E110" s="2"/>
    </row>
    <row r="111" spans="1:5" s="26" customFormat="1" x14ac:dyDescent="0.25">
      <c r="A111" s="12" t="s">
        <v>102</v>
      </c>
      <c r="B111" s="12"/>
      <c r="C111" s="16" t="s">
        <v>18</v>
      </c>
      <c r="D111" s="6">
        <v>43.56</v>
      </c>
      <c r="E111" s="12" t="s">
        <v>152</v>
      </c>
    </row>
    <row r="112" spans="1:5" s="26" customFormat="1" x14ac:dyDescent="0.25">
      <c r="A112" s="12"/>
      <c r="B112" s="12"/>
      <c r="C112" s="16"/>
      <c r="D112" s="6">
        <v>248.45</v>
      </c>
      <c r="E112" s="12" t="s">
        <v>153</v>
      </c>
    </row>
    <row r="113" spans="1:5" x14ac:dyDescent="0.25">
      <c r="A113" s="2" t="s">
        <v>104</v>
      </c>
      <c r="B113" s="2"/>
      <c r="C113" s="9"/>
      <c r="D113" s="10">
        <f>SUM(D111:D112)</f>
        <v>292.01</v>
      </c>
      <c r="E113" s="2"/>
    </row>
    <row r="114" spans="1:5" x14ac:dyDescent="0.25">
      <c r="A114" s="12" t="s">
        <v>49</v>
      </c>
      <c r="B114" s="12"/>
      <c r="C114" s="16" t="s">
        <v>61</v>
      </c>
      <c r="D114" s="6">
        <v>112.35</v>
      </c>
      <c r="E114" s="12" t="s">
        <v>70</v>
      </c>
    </row>
    <row r="115" spans="1:5" x14ac:dyDescent="0.25">
      <c r="A115" s="12"/>
      <c r="B115" s="12"/>
      <c r="C115" s="16" t="s">
        <v>73</v>
      </c>
      <c r="D115" s="6">
        <v>87.91</v>
      </c>
      <c r="E115" s="12" t="s">
        <v>148</v>
      </c>
    </row>
    <row r="116" spans="1:5" x14ac:dyDescent="0.25">
      <c r="A116" s="12"/>
      <c r="B116" s="12"/>
      <c r="C116" s="16"/>
      <c r="D116" s="6">
        <v>260.39999999999998</v>
      </c>
      <c r="E116" s="12" t="s">
        <v>149</v>
      </c>
    </row>
    <row r="117" spans="1:5" x14ac:dyDescent="0.25">
      <c r="A117" s="2" t="s">
        <v>50</v>
      </c>
      <c r="B117" s="2"/>
      <c r="C117" s="9"/>
      <c r="D117" s="10">
        <f>SUM(D114:D116)</f>
        <v>460.65999999999997</v>
      </c>
      <c r="E117" s="2"/>
    </row>
    <row r="118" spans="1:5" s="26" customFormat="1" x14ac:dyDescent="0.25">
      <c r="A118" s="12" t="s">
        <v>51</v>
      </c>
      <c r="B118" s="12"/>
      <c r="C118" s="16" t="s">
        <v>83</v>
      </c>
      <c r="D118" s="6">
        <v>437</v>
      </c>
      <c r="E118" s="12" t="s">
        <v>93</v>
      </c>
    </row>
    <row r="119" spans="1:5" s="26" customFormat="1" x14ac:dyDescent="0.25">
      <c r="A119" s="12"/>
      <c r="B119" s="12"/>
      <c r="C119" s="16" t="s">
        <v>105</v>
      </c>
      <c r="D119" s="6">
        <v>69</v>
      </c>
      <c r="E119" s="12" t="s">
        <v>150</v>
      </c>
    </row>
    <row r="120" spans="1:5" x14ac:dyDescent="0.25">
      <c r="A120" s="12"/>
      <c r="B120" s="12"/>
      <c r="C120" s="16" t="s">
        <v>18</v>
      </c>
      <c r="D120" s="6">
        <v>144.57</v>
      </c>
      <c r="E120" s="12" t="s">
        <v>65</v>
      </c>
    </row>
    <row r="121" spans="1:5" x14ac:dyDescent="0.25">
      <c r="A121" s="12"/>
      <c r="B121" s="12"/>
      <c r="C121" s="16"/>
      <c r="D121" s="6">
        <v>1539.58</v>
      </c>
      <c r="E121" s="12" t="s">
        <v>119</v>
      </c>
    </row>
    <row r="122" spans="1:5" x14ac:dyDescent="0.25">
      <c r="A122" s="12"/>
      <c r="B122" s="12"/>
      <c r="C122" s="16"/>
      <c r="D122" s="6">
        <v>149</v>
      </c>
      <c r="E122" s="12" t="s">
        <v>151</v>
      </c>
    </row>
    <row r="123" spans="1:5" x14ac:dyDescent="0.25">
      <c r="A123" s="12"/>
      <c r="B123" s="12"/>
      <c r="C123" s="16" t="s">
        <v>106</v>
      </c>
      <c r="D123" s="6">
        <v>5.2</v>
      </c>
      <c r="E123" s="12" t="s">
        <v>103</v>
      </c>
    </row>
    <row r="124" spans="1:5" x14ac:dyDescent="0.25">
      <c r="A124" s="12"/>
      <c r="B124" s="12"/>
      <c r="C124" s="5" t="s">
        <v>61</v>
      </c>
      <c r="D124" s="6">
        <v>521.04</v>
      </c>
      <c r="E124" s="13" t="s">
        <v>133</v>
      </c>
    </row>
    <row r="125" spans="1:5" x14ac:dyDescent="0.25">
      <c r="A125" s="12"/>
      <c r="B125" s="12"/>
      <c r="C125" s="5"/>
      <c r="D125" s="6">
        <v>521.04</v>
      </c>
      <c r="E125" s="13" t="s">
        <v>133</v>
      </c>
    </row>
    <row r="126" spans="1:5" x14ac:dyDescent="0.25">
      <c r="A126" s="12"/>
      <c r="B126" s="12"/>
      <c r="C126" s="5"/>
      <c r="D126" s="6">
        <v>521.04</v>
      </c>
      <c r="E126" s="13" t="s">
        <v>133</v>
      </c>
    </row>
    <row r="127" spans="1:5" x14ac:dyDescent="0.25">
      <c r="A127" s="12"/>
      <c r="B127" s="12"/>
      <c r="C127" s="5"/>
      <c r="D127" s="6">
        <v>521.04</v>
      </c>
      <c r="E127" s="13" t="s">
        <v>133</v>
      </c>
    </row>
    <row r="128" spans="1:5" x14ac:dyDescent="0.25">
      <c r="A128" s="12"/>
      <c r="B128" s="12"/>
      <c r="C128" s="5"/>
      <c r="D128" s="6">
        <v>442</v>
      </c>
      <c r="E128" s="13" t="s">
        <v>93</v>
      </c>
    </row>
    <row r="129" spans="1:5" x14ac:dyDescent="0.25">
      <c r="A129" s="12"/>
      <c r="B129" s="12"/>
      <c r="C129" s="5" t="s">
        <v>72</v>
      </c>
      <c r="D129" s="6">
        <v>521.04</v>
      </c>
      <c r="E129" s="13" t="s">
        <v>133</v>
      </c>
    </row>
    <row r="130" spans="1:5" x14ac:dyDescent="0.25">
      <c r="A130" s="12"/>
      <c r="B130" s="12"/>
      <c r="C130" s="5" t="s">
        <v>73</v>
      </c>
      <c r="D130" s="6">
        <v>521.04</v>
      </c>
      <c r="E130" s="12" t="s">
        <v>133</v>
      </c>
    </row>
    <row r="131" spans="1:5" x14ac:dyDescent="0.25">
      <c r="A131" s="12"/>
      <c r="B131" s="12"/>
      <c r="C131" s="5"/>
      <c r="D131" s="6">
        <v>521.04</v>
      </c>
      <c r="E131" s="13" t="s">
        <v>133</v>
      </c>
    </row>
    <row r="132" spans="1:5" x14ac:dyDescent="0.25">
      <c r="A132" s="12"/>
      <c r="B132" s="12"/>
      <c r="C132" s="5"/>
      <c r="D132" s="6">
        <v>521.04</v>
      </c>
      <c r="E132" s="13" t="s">
        <v>133</v>
      </c>
    </row>
    <row r="133" spans="1:5" x14ac:dyDescent="0.25">
      <c r="A133" s="12"/>
      <c r="B133" s="12"/>
      <c r="C133" s="5"/>
      <c r="D133" s="6">
        <v>521.04</v>
      </c>
      <c r="E133" s="13" t="s">
        <v>133</v>
      </c>
    </row>
    <row r="134" spans="1:5" x14ac:dyDescent="0.25">
      <c r="A134" s="12"/>
      <c r="B134" s="12"/>
      <c r="C134" s="5" t="s">
        <v>92</v>
      </c>
      <c r="D134" s="6">
        <v>457.38</v>
      </c>
      <c r="E134" s="13" t="s">
        <v>100</v>
      </c>
    </row>
    <row r="135" spans="1:5" x14ac:dyDescent="0.25">
      <c r="A135" s="12"/>
      <c r="B135" s="12"/>
      <c r="C135" s="5"/>
      <c r="D135" s="6">
        <v>40</v>
      </c>
      <c r="E135" s="13" t="s">
        <v>157</v>
      </c>
    </row>
    <row r="136" spans="1:5" x14ac:dyDescent="0.25">
      <c r="A136" s="12"/>
      <c r="B136" s="12"/>
      <c r="C136" s="5" t="s">
        <v>66</v>
      </c>
      <c r="D136" s="6">
        <v>1385.66</v>
      </c>
      <c r="E136" s="13" t="s">
        <v>160</v>
      </c>
    </row>
    <row r="137" spans="1:5" x14ac:dyDescent="0.25">
      <c r="A137" s="12"/>
      <c r="B137" s="12"/>
      <c r="C137" s="5" t="s">
        <v>101</v>
      </c>
      <c r="D137" s="6">
        <v>41.65</v>
      </c>
      <c r="E137" s="13" t="s">
        <v>65</v>
      </c>
    </row>
    <row r="138" spans="1:5" x14ac:dyDescent="0.25">
      <c r="A138" s="12"/>
      <c r="B138" s="12"/>
      <c r="C138" s="5" t="s">
        <v>75</v>
      </c>
      <c r="D138" s="6">
        <v>3000</v>
      </c>
      <c r="E138" s="13" t="s">
        <v>138</v>
      </c>
    </row>
    <row r="139" spans="1:5" x14ac:dyDescent="0.25">
      <c r="A139" s="12"/>
      <c r="B139" s="12"/>
      <c r="C139" s="5" t="s">
        <v>94</v>
      </c>
      <c r="D139" s="6">
        <v>20</v>
      </c>
      <c r="E139" s="13" t="s">
        <v>145</v>
      </c>
    </row>
    <row r="140" spans="1:5" x14ac:dyDescent="0.25">
      <c r="A140" s="12"/>
      <c r="B140" s="12"/>
      <c r="C140" s="5"/>
      <c r="D140" s="6">
        <v>20</v>
      </c>
      <c r="E140" s="13" t="s">
        <v>145</v>
      </c>
    </row>
    <row r="141" spans="1:5" x14ac:dyDescent="0.25">
      <c r="A141" s="12"/>
      <c r="B141" s="12"/>
      <c r="C141" s="5" t="s">
        <v>77</v>
      </c>
      <c r="D141" s="6">
        <v>1200</v>
      </c>
      <c r="E141" s="13" t="s">
        <v>161</v>
      </c>
    </row>
    <row r="142" spans="1:5" x14ac:dyDescent="0.25">
      <c r="A142" s="12"/>
      <c r="B142" s="12"/>
      <c r="C142" s="5" t="s">
        <v>82</v>
      </c>
      <c r="D142" s="6">
        <v>145.41</v>
      </c>
      <c r="E142" s="13" t="s">
        <v>146</v>
      </c>
    </row>
    <row r="143" spans="1:5" x14ac:dyDescent="0.25">
      <c r="A143" s="12"/>
      <c r="B143" s="12"/>
      <c r="C143" s="5"/>
      <c r="D143" s="6">
        <v>504</v>
      </c>
      <c r="E143" s="13" t="s">
        <v>93</v>
      </c>
    </row>
    <row r="144" spans="1:5" x14ac:dyDescent="0.25">
      <c r="A144" s="12"/>
      <c r="B144" s="12"/>
      <c r="C144" s="5" t="s">
        <v>78</v>
      </c>
      <c r="D144" s="6">
        <v>83.3</v>
      </c>
      <c r="E144" s="12" t="s">
        <v>147</v>
      </c>
    </row>
    <row r="145" spans="1:5" x14ac:dyDescent="0.25">
      <c r="A145" s="2" t="s">
        <v>52</v>
      </c>
      <c r="B145" s="2"/>
      <c r="C145" s="9"/>
      <c r="D145" s="10">
        <f>SUM(D118:D144)</f>
        <v>14373.109999999999</v>
      </c>
      <c r="E145" s="2"/>
    </row>
    <row r="146" spans="1:5" x14ac:dyDescent="0.25">
      <c r="A146" s="23" t="s">
        <v>53</v>
      </c>
      <c r="B146" s="12"/>
      <c r="C146" s="5" t="s">
        <v>61</v>
      </c>
      <c r="D146" s="6">
        <v>340228.39</v>
      </c>
      <c r="E146" s="12" t="s">
        <v>54</v>
      </c>
    </row>
    <row r="147" spans="1:5" x14ac:dyDescent="0.25">
      <c r="A147" s="7"/>
      <c r="B147" s="12"/>
      <c r="C147" s="16"/>
      <c r="D147" s="6">
        <v>5751.45</v>
      </c>
      <c r="E147" s="12" t="s">
        <v>54</v>
      </c>
    </row>
    <row r="148" spans="1:5" x14ac:dyDescent="0.25">
      <c r="A148" s="7"/>
      <c r="B148" s="12"/>
      <c r="C148" s="16"/>
      <c r="D148" s="6">
        <v>2863.42</v>
      </c>
      <c r="E148" s="12" t="s">
        <v>54</v>
      </c>
    </row>
    <row r="149" spans="1:5" x14ac:dyDescent="0.25">
      <c r="A149" s="7"/>
      <c r="B149" s="12"/>
      <c r="C149" s="16"/>
      <c r="D149" s="6">
        <v>3486.37</v>
      </c>
      <c r="E149" s="12" t="s">
        <v>54</v>
      </c>
    </row>
    <row r="150" spans="1:5" x14ac:dyDescent="0.25">
      <c r="A150" s="24" t="s">
        <v>55</v>
      </c>
      <c r="B150" s="2"/>
      <c r="C150" s="9"/>
      <c r="D150" s="10">
        <f>SUM(D146:D149)</f>
        <v>352329.63</v>
      </c>
      <c r="E150" s="2"/>
    </row>
    <row r="151" spans="1:5" x14ac:dyDescent="0.25">
      <c r="A151" s="22" t="s">
        <v>56</v>
      </c>
      <c r="B151" s="12"/>
      <c r="C151" s="5" t="s">
        <v>90</v>
      </c>
      <c r="D151" s="6">
        <v>9298</v>
      </c>
      <c r="E151" s="12" t="s">
        <v>57</v>
      </c>
    </row>
    <row r="152" spans="1:5" x14ac:dyDescent="0.25">
      <c r="A152" s="25" t="s">
        <v>58</v>
      </c>
      <c r="B152" s="12"/>
      <c r="C152" s="5"/>
      <c r="D152" s="10">
        <f>SUM(D151)</f>
        <v>9298</v>
      </c>
      <c r="E152" s="12"/>
    </row>
    <row r="153" spans="1:5" x14ac:dyDescent="0.25">
      <c r="A153" s="22" t="s">
        <v>87</v>
      </c>
      <c r="B153" s="12"/>
      <c r="C153" s="5" t="s">
        <v>83</v>
      </c>
      <c r="D153" s="6">
        <v>1719</v>
      </c>
      <c r="E153" s="12" t="s">
        <v>117</v>
      </c>
    </row>
    <row r="154" spans="1:5" x14ac:dyDescent="0.25">
      <c r="A154" s="22"/>
      <c r="B154" s="12"/>
      <c r="C154" s="5"/>
      <c r="D154" s="6">
        <v>2400</v>
      </c>
      <c r="E154" s="12" t="s">
        <v>118</v>
      </c>
    </row>
    <row r="155" spans="1:5" x14ac:dyDescent="0.25">
      <c r="A155" s="22"/>
      <c r="B155" s="12"/>
      <c r="C155" s="5" t="s">
        <v>18</v>
      </c>
      <c r="D155" s="6">
        <v>2677.5</v>
      </c>
      <c r="E155" s="12" t="s">
        <v>123</v>
      </c>
    </row>
    <row r="156" spans="1:5" x14ac:dyDescent="0.25">
      <c r="A156" s="22"/>
      <c r="B156" s="12"/>
      <c r="C156" s="5"/>
      <c r="D156" s="6">
        <v>14949.97</v>
      </c>
      <c r="E156" s="12" t="s">
        <v>126</v>
      </c>
    </row>
    <row r="157" spans="1:5" x14ac:dyDescent="0.25">
      <c r="A157" s="22"/>
      <c r="B157" s="12"/>
      <c r="C157" s="5" t="s">
        <v>73</v>
      </c>
      <c r="D157" s="6">
        <v>464.1</v>
      </c>
      <c r="E157" s="12" t="s">
        <v>135</v>
      </c>
    </row>
    <row r="158" spans="1:5" x14ac:dyDescent="0.25">
      <c r="A158" s="22"/>
      <c r="B158" s="12"/>
      <c r="C158" s="5"/>
      <c r="D158" s="6">
        <v>333.2</v>
      </c>
      <c r="E158" s="12" t="s">
        <v>139</v>
      </c>
    </row>
    <row r="159" spans="1:5" x14ac:dyDescent="0.25">
      <c r="A159" s="22"/>
      <c r="B159" s="12"/>
      <c r="C159" s="5" t="s">
        <v>75</v>
      </c>
      <c r="D159" s="6">
        <v>5922.06</v>
      </c>
      <c r="E159" s="12" t="s">
        <v>140</v>
      </c>
    </row>
    <row r="160" spans="1:5" x14ac:dyDescent="0.25">
      <c r="A160" s="22"/>
      <c r="B160" s="12"/>
      <c r="C160" s="5"/>
      <c r="D160" s="6">
        <v>5313.47</v>
      </c>
      <c r="E160" s="12" t="s">
        <v>141</v>
      </c>
    </row>
    <row r="161" spans="1:5" x14ac:dyDescent="0.25">
      <c r="A161" s="22"/>
      <c r="B161" s="12"/>
      <c r="C161" s="5"/>
      <c r="D161" s="6">
        <v>7887.7</v>
      </c>
      <c r="E161" s="12" t="s">
        <v>142</v>
      </c>
    </row>
    <row r="162" spans="1:5" x14ac:dyDescent="0.25">
      <c r="A162" s="22"/>
      <c r="B162" s="12"/>
      <c r="C162" s="5"/>
      <c r="D162" s="6">
        <v>7728.5</v>
      </c>
      <c r="E162" s="12" t="s">
        <v>143</v>
      </c>
    </row>
    <row r="163" spans="1:5" x14ac:dyDescent="0.25">
      <c r="A163" s="22"/>
      <c r="B163" s="12"/>
      <c r="C163" s="5"/>
      <c r="D163" s="6">
        <v>8205.6</v>
      </c>
      <c r="E163" s="12" t="s">
        <v>144</v>
      </c>
    </row>
    <row r="164" spans="1:5" x14ac:dyDescent="0.25">
      <c r="A164" s="22"/>
      <c r="B164" s="12"/>
      <c r="C164" s="5"/>
      <c r="D164" s="6">
        <v>-9786.39</v>
      </c>
      <c r="E164" s="12" t="s">
        <v>163</v>
      </c>
    </row>
    <row r="165" spans="1:5" x14ac:dyDescent="0.25">
      <c r="A165" s="25" t="s">
        <v>88</v>
      </c>
      <c r="B165" s="2"/>
      <c r="C165" s="9"/>
      <c r="D165" s="10">
        <f>SUM(D153:D164)</f>
        <v>47814.71</v>
      </c>
      <c r="E16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IULIE 2019</vt:lpstr>
      <vt:lpstr>BUNURI SI SERVICII IULIE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2019-01-14T13:07:57Z</dcterms:created>
  <dcterms:modified xsi:type="dcterms:W3CDTF">2019-11-12T12:22:40Z</dcterms:modified>
</cp:coreProperties>
</file>