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4" activeTab="5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APR.2020" sheetId="7" r:id="rId5"/>
    <sheet name="BUNURI SI SERV.APR.2020" sheetId="8" r:id="rId6"/>
  </sheets>
  <calcPr calcId="145621"/>
</workbook>
</file>

<file path=xl/calcChain.xml><?xml version="1.0" encoding="utf-8"?>
<calcChain xmlns="http://schemas.openxmlformats.org/spreadsheetml/2006/main">
  <c r="D92" i="8"/>
  <c r="D74"/>
  <c r="D27" i="7"/>
  <c r="D12" i="8" l="1"/>
  <c r="D17"/>
  <c r="D21"/>
  <c r="D23"/>
  <c r="D32"/>
  <c r="D76" l="1"/>
  <c r="D39" l="1"/>
  <c r="D18" i="7" l="1"/>
  <c r="D29"/>
  <c r="D20"/>
  <c r="D95" i="8"/>
  <c r="D70"/>
  <c r="D90"/>
  <c r="D87"/>
  <c r="D80"/>
  <c r="D68"/>
  <c r="D57"/>
  <c r="D33" i="7"/>
  <c r="D24"/>
  <c r="D39" i="3" l="1"/>
  <c r="D17" i="4"/>
  <c r="D94"/>
  <c r="D106"/>
  <c r="D119"/>
  <c r="D116"/>
  <c r="D89"/>
  <c r="D37" i="3"/>
  <c r="D23"/>
  <c r="D43" i="4"/>
  <c r="D75"/>
  <c r="D121"/>
  <c r="D114"/>
  <c r="D112"/>
  <c r="D91"/>
  <c r="D87"/>
  <c r="D85"/>
  <c r="D32"/>
  <c r="D19"/>
  <c r="D14"/>
  <c r="D41" i="3"/>
  <c r="D28"/>
  <c r="D82" i="2" l="1"/>
  <c r="D36" i="1" l="1"/>
  <c r="D78" i="2"/>
  <c r="D110" l="1"/>
  <c r="D106"/>
  <c r="D38" i="1" l="1"/>
  <c r="D25"/>
  <c r="D104" i="2" l="1"/>
  <c r="D101"/>
  <c r="D95"/>
  <c r="D92"/>
  <c r="D88"/>
  <c r="D80"/>
  <c r="D66"/>
  <c r="D38"/>
  <c r="D29"/>
  <c r="D20"/>
  <c r="D17"/>
  <c r="D15"/>
  <c r="D13"/>
  <c r="D42" i="1"/>
  <c r="D28"/>
  <c r="D23"/>
</calcChain>
</file>

<file path=xl/sharedStrings.xml><?xml version="1.0" encoding="utf-8"?>
<sst xmlns="http://schemas.openxmlformats.org/spreadsheetml/2006/main" count="659" uniqueCount="217">
  <si>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</si>
  <si>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</si>
  <si>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</si>
  <si>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</si>
  <si>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</si>
  <si>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</si>
  <si>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</si>
  <si>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</si>
  <si>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</si>
  <si>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</si>
  <si>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</si>
  <si>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</si>
  <si>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</si>
  <si>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</si>
  <si>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</si>
  <si>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</si>
  <si>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</si>
  <si>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</si>
  <si>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</si>
  <si>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</si>
  <si>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</si>
  <si>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</si>
  <si>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</si>
  <si>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</si>
  <si>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</si>
  <si>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</si>
  <si>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</si>
  <si>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</si>
  <si>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</si>
  <si>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</si>
  <si>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</si>
  <si>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</si>
  <si>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</si>
  <si>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</si>
  <si>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</si>
  <si>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</si>
  <si>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</si>
  <si>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</si>
  <si>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</si>
  <si>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</si>
  <si>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</si>
  <si>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</si>
  <si>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</si>
  <si>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</si>
  <si>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</si>
  <si>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</si>
  <si>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</si>
  <si>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</si>
  <si>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</si>
  <si>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</si>
  <si>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</si>
  <si>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</si>
  <si>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</si>
  <si>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</si>
  <si>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</si>
  <si>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</si>
  <si>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</si>
  <si>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</si>
  <si>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</si>
  <si>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</si>
  <si>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</si>
  <si>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</si>
  <si>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</si>
  <si>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</si>
  <si>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</si>
  <si>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</si>
  <si>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</si>
  <si>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</si>
  <si>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</si>
  <si>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</si>
  <si>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</si>
  <si>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</si>
  <si>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</si>
  <si>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</si>
  <si>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</si>
  <si>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</si>
  <si>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</si>
  <si>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</si>
  <si>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</si>
  <si>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</si>
  <si>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</si>
  <si>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</si>
  <si>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</si>
  <si>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</si>
  <si>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</si>
  <si>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</si>
  <si>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</si>
  <si>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</si>
  <si>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</si>
  <si>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</si>
  <si>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</si>
  <si>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</si>
  <si>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</si>
  <si>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</si>
  <si>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</si>
  <si>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</si>
  <si>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</si>
  <si>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</si>
  <si>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</si>
  <si>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</si>
  <si>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</si>
  <si>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</si>
  <si>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</si>
  <si>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</si>
  <si>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</si>
  <si>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</si>
  <si>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</si>
  <si>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</si>
  <si>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</si>
  <si>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</si>
  <si>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</si>
  <si>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</si>
  <si>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</si>
  <si>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</si>
  <si>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</si>
  <si>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</si>
  <si>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</si>
  <si>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</si>
  <si>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</si>
  <si>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</si>
  <si>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</si>
  <si>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</si>
  <si>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</si>
  <si>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</si>
  <si>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</si>
  <si>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</si>
  <si>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</si>
  <si>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</si>
  <si>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</si>
  <si>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</si>
  <si>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</si>
  <si>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</si>
  <si>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</si>
  <si>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</si>
  <si>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</si>
  <si>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</si>
  <si>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</si>
  <si>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</si>
  <si>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</si>
  <si>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</si>
  <si>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</si>
  <si>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</si>
  <si>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</si>
  <si>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</si>
  <si>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</si>
  <si>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</si>
  <si>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</si>
  <si>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</si>
  <si>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</si>
  <si>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</si>
  <si>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</si>
  <si>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</si>
  <si>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</si>
  <si>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</si>
  <si>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</si>
  <si>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</si>
  <si>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</si>
  <si>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</si>
  <si>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</si>
  <si>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</si>
  <si>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</si>
  <si>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</si>
  <si>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</si>
  <si>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</si>
  <si>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</si>
  <si>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</si>
  <si>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</si>
  <si>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</si>
  <si>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</si>
  <si>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</si>
  <si>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</si>
  <si>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</si>
  <si>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</si>
  <si>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</si>
  <si>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</si>
  <si>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</si>
  <si>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</si>
  <si>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</si>
  <si>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</si>
  <si>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</si>
  <si>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</si>
  <si>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</si>
  <si>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</si>
  <si>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</si>
  <si>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</si>
  <si>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</si>
  <si>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>02</t>
  </si>
  <si>
    <t>Directia Generala de Salubritate Sector 3 - salubritate sediu ANL</t>
  </si>
  <si>
    <t>Centrul Medical Alexis - servicii medicina muncii</t>
  </si>
  <si>
    <t>SGPI Security Force - paza sediu ANL</t>
  </si>
  <si>
    <t xml:space="preserve">                                                                                        Perioada : Aprilie 2020</t>
  </si>
  <si>
    <t>Aprilie</t>
  </si>
  <si>
    <t>01</t>
  </si>
  <si>
    <t>Iulcover Group - restituire dobanda GBE</t>
  </si>
  <si>
    <t>Fan Courier Express - posta</t>
  </si>
  <si>
    <t>Ionusim - reparatii auto</t>
  </si>
  <si>
    <t>Monitorul Oficial - abonament Expert Monitor on-line</t>
  </si>
  <si>
    <t>Euroins - polite RCA parc auto ANL</t>
  </si>
  <si>
    <t>Mondo Cars - reparatii auto</t>
  </si>
  <si>
    <t>Registrul Auto Roman - determinare consum combustibil Dacia Logan</t>
  </si>
  <si>
    <t>Judetul satu Mare - intretinere ANL Satu Mare</t>
  </si>
  <si>
    <t>15</t>
  </si>
  <si>
    <t>Denix Invest - masti civile</t>
  </si>
  <si>
    <t>Engie - penalitati calculate la 31.03.2020</t>
  </si>
  <si>
    <t>Primaria Sector 1 - taxa A.C. bloc A9 Henri Coanda</t>
  </si>
  <si>
    <t>Certsign - kit semnatura electronica</t>
  </si>
  <si>
    <t>24</t>
  </si>
  <si>
    <t>IJC Bihor - chirie spatiu birou ANL Bihor</t>
  </si>
  <si>
    <t>Municipiul Piatra Neamt - chirie spatiu birou ANL Neamt</t>
  </si>
  <si>
    <t>Telekom - telefonie fixa, internet, telverde</t>
  </si>
  <si>
    <t>Cheltuieli judecata</t>
  </si>
  <si>
    <t>20.30.02</t>
  </si>
  <si>
    <t>Total 20.30.02</t>
  </si>
  <si>
    <t>Auchan Romania - protocol</t>
  </si>
  <si>
    <t>20.01.02</t>
  </si>
  <si>
    <t>Total 20.01.02</t>
  </si>
  <si>
    <t>Auchan Romania - gospodaresti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</si>
</sst>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I27" sqref="I27"/>
    </sheetView>
  </sheetViews>
  <sheetFormatPr defaultRowHeight="1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2" t="s">
        <v>0</v>
      </c>
      <c r="B2" s="2"/>
      <c r="C2" s="2"/>
      <c r="D2" s="2"/>
      <c r="E2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64</v>
      </c>
      <c r="B8" s="3"/>
      <c r="C8" s="3"/>
      <c r="D8" s="3"/>
      <c r="E8" s="3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>
      <c r="A13" s="6"/>
      <c r="B13" s="10"/>
      <c r="C13" s="18"/>
      <c r="D13" s="8">
        <v>33565</v>
      </c>
      <c r="E13" s="9" t="s">
        <v>57</v>
      </c>
    </row>
    <row r="14" spans="1:5" s="25" customFormat="1">
      <c r="A14" s="6"/>
      <c r="B14" s="10"/>
      <c r="C14" s="18"/>
      <c r="D14" s="8">
        <v>348129</v>
      </c>
      <c r="E14" s="9" t="s">
        <v>59</v>
      </c>
    </row>
    <row r="15" spans="1: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>
      <c r="A17" s="6"/>
      <c r="B17" s="10"/>
      <c r="C17" s="7"/>
      <c r="D17" s="8">
        <v>767</v>
      </c>
      <c r="E17" s="9" t="s">
        <v>57</v>
      </c>
    </row>
    <row r="18" spans="1:5" s="1" customFormat="1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>
      <c r="A19" s="6"/>
      <c r="B19" s="10"/>
      <c r="C19" s="7" t="s">
        <v>123</v>
      </c>
      <c r="D19" s="8">
        <v>550</v>
      </c>
      <c r="E19" s="9" t="s">
        <v>66</v>
      </c>
    </row>
    <row r="20" spans="1:5">
      <c r="A20" s="6"/>
      <c r="B20" s="10"/>
      <c r="C20" s="7" t="s">
        <v>122</v>
      </c>
      <c r="D20" s="8">
        <v>817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746732</v>
      </c>
      <c r="E23" s="13"/>
    </row>
    <row r="24" spans="1:5">
      <c r="A24" s="14" t="s">
        <v>13</v>
      </c>
      <c r="B24" s="14"/>
      <c r="C24" s="7"/>
      <c r="D24" s="8">
        <v>49217</v>
      </c>
      <c r="E24" s="14" t="s">
        <v>14</v>
      </c>
    </row>
    <row r="25" spans="1:5">
      <c r="A25" s="4" t="s">
        <v>15</v>
      </c>
      <c r="B25" s="4"/>
      <c r="C25" s="11"/>
      <c r="D25" s="12">
        <f>SUM(D24)</f>
        <v>49217</v>
      </c>
      <c r="E25" s="4"/>
    </row>
    <row r="26" spans="1: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>
      <c r="A27" s="14"/>
      <c r="B27" s="14"/>
      <c r="C27" s="18" t="s">
        <v>115</v>
      </c>
      <c r="D27" s="8">
        <v>7320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>
      <c r="A30" s="14"/>
      <c r="B30" s="14"/>
      <c r="C30" s="18"/>
      <c r="D30" s="8">
        <v>320</v>
      </c>
      <c r="E30" s="14" t="s">
        <v>20</v>
      </c>
    </row>
    <row r="31" spans="1:5" s="25" customFormat="1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>
      <c r="A33" s="14"/>
      <c r="B33" s="14"/>
      <c r="C33" s="18"/>
      <c r="D33" s="8">
        <v>702.83</v>
      </c>
      <c r="E33" s="14" t="s">
        <v>20</v>
      </c>
    </row>
    <row r="34" spans="1:5" s="25" customFormat="1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>
      <c r="A35" s="14"/>
      <c r="B35" s="14"/>
      <c r="C35" s="18" t="s">
        <v>130</v>
      </c>
      <c r="D35" s="8">
        <v>20</v>
      </c>
      <c r="E35" s="14" t="s">
        <v>20</v>
      </c>
    </row>
    <row r="36" spans="1:5">
      <c r="A36" s="4" t="s">
        <v>21</v>
      </c>
      <c r="B36" s="4"/>
      <c r="C36" s="11"/>
      <c r="D36" s="12">
        <f>SUM(D29:D35)</f>
        <v>2607.66</v>
      </c>
      <c r="E36" s="4"/>
    </row>
    <row r="37" spans="1:5">
      <c r="A37" s="14" t="s">
        <v>22</v>
      </c>
      <c r="B37" s="14"/>
      <c r="C37" s="18"/>
      <c r="D37" s="8">
        <v>38509</v>
      </c>
      <c r="E37" s="14" t="s">
        <v>23</v>
      </c>
    </row>
    <row r="38" spans="1:5">
      <c r="A38" s="4" t="s">
        <v>24</v>
      </c>
      <c r="B38" s="4"/>
      <c r="C38" s="11"/>
      <c r="D38" s="12">
        <f>SUM(D37)</f>
        <v>38509</v>
      </c>
      <c r="E38" s="4"/>
    </row>
    <row r="39" spans="1: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>
      <c r="A41" s="14"/>
      <c r="B41" s="14"/>
      <c r="C41" s="7" t="s">
        <v>118</v>
      </c>
      <c r="D41" s="16">
        <v>26</v>
      </c>
      <c r="E41" s="17" t="s">
        <v>26</v>
      </c>
    </row>
    <row r="42" spans="1: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1" workbookViewId="0">
      <selection activeCell="E63" sqref="E63"/>
    </sheetView>
  </sheetViews>
  <sheetFormatPr defaultRowHeight="1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64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>
      <c r="A12" s="6"/>
      <c r="B12" s="10"/>
      <c r="C12" s="18" t="s">
        <v>102</v>
      </c>
      <c r="D12" s="8">
        <v>6716.85</v>
      </c>
      <c r="E12" s="14" t="s">
        <v>112</v>
      </c>
    </row>
    <row r="13" spans="1:5">
      <c r="A13" s="19" t="s">
        <v>30</v>
      </c>
      <c r="B13" s="5"/>
      <c r="C13" s="20"/>
      <c r="D13" s="12">
        <f>SUM(D11:D12)</f>
        <v>29166.67</v>
      </c>
      <c r="E13" s="4"/>
    </row>
    <row r="14" spans="1: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>
      <c r="A15" s="19" t="s">
        <v>32</v>
      </c>
      <c r="B15" s="4"/>
      <c r="C15" s="21"/>
      <c r="D15" s="12">
        <f>SUM(D14)</f>
        <v>1073.6099999999999</v>
      </c>
      <c r="E15" s="4"/>
    </row>
    <row r="16" spans="1: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>
      <c r="A17" s="19" t="s">
        <v>34</v>
      </c>
      <c r="B17" s="4"/>
      <c r="C17" s="21"/>
      <c r="D17" s="12">
        <f>SUM(D16)</f>
        <v>11090.77</v>
      </c>
      <c r="E17" s="4"/>
    </row>
    <row r="18" spans="1: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>
      <c r="A19" s="6"/>
      <c r="B19" s="14"/>
      <c r="C19" s="7" t="s">
        <v>124</v>
      </c>
      <c r="D19" s="8">
        <v>493.96</v>
      </c>
      <c r="E19" s="14" t="s">
        <v>129</v>
      </c>
    </row>
    <row r="20" spans="1: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>
      <c r="A22" s="6"/>
      <c r="B22" s="14"/>
      <c r="C22" s="18"/>
      <c r="D22" s="27">
        <v>62.49</v>
      </c>
      <c r="E22" s="14" t="s">
        <v>73</v>
      </c>
    </row>
    <row r="23" spans="1:5" s="25" customFormat="1">
      <c r="A23" s="6"/>
      <c r="B23" s="14"/>
      <c r="C23" s="18"/>
      <c r="D23" s="27">
        <v>4572.78</v>
      </c>
      <c r="E23" s="14" t="s">
        <v>75</v>
      </c>
    </row>
    <row r="24" spans="1:5" s="25" customFormat="1">
      <c r="A24" s="6"/>
      <c r="B24" s="14"/>
      <c r="C24" s="18"/>
      <c r="D24" s="27">
        <v>2813.79</v>
      </c>
      <c r="E24" s="14" t="s">
        <v>76</v>
      </c>
    </row>
    <row r="25" spans="1:5" s="25" customFormat="1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>
      <c r="A27" s="6"/>
      <c r="B27" s="14"/>
      <c r="C27" s="18"/>
      <c r="D27" s="27">
        <v>668.4</v>
      </c>
      <c r="E27" s="14" t="s">
        <v>96</v>
      </c>
    </row>
    <row r="28" spans="1:5" s="25" customFormat="1">
      <c r="A28" s="6"/>
      <c r="B28" s="14"/>
      <c r="C28" s="18" t="s">
        <v>124</v>
      </c>
      <c r="D28" s="27">
        <v>20.83</v>
      </c>
      <c r="E28" s="14" t="s">
        <v>73</v>
      </c>
    </row>
    <row r="29" spans="1: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>
      <c r="A31" s="14"/>
      <c r="B31" s="14"/>
      <c r="C31" s="18"/>
      <c r="D31" s="8">
        <v>38</v>
      </c>
      <c r="E31" s="14" t="s">
        <v>74</v>
      </c>
    </row>
    <row r="32" spans="1:5" s="25" customFormat="1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>
      <c r="A33" s="14"/>
      <c r="B33" s="14"/>
      <c r="C33" s="18"/>
      <c r="D33" s="8">
        <v>5453.77</v>
      </c>
      <c r="E33" s="14" t="s">
        <v>88</v>
      </c>
    </row>
    <row r="34" spans="1:5" s="25" customFormat="1">
      <c r="A34" s="14"/>
      <c r="B34" s="14"/>
      <c r="C34" s="18"/>
      <c r="D34" s="8">
        <v>1156.2</v>
      </c>
      <c r="E34" s="14" t="s">
        <v>89</v>
      </c>
    </row>
    <row r="35" spans="1:5" s="25" customFormat="1">
      <c r="A35" s="14"/>
      <c r="B35" s="14"/>
      <c r="C35" s="18"/>
      <c r="D35" s="8">
        <v>581.58000000000004</v>
      </c>
      <c r="E35" s="14" t="s">
        <v>95</v>
      </c>
    </row>
    <row r="36" spans="1:5" s="25" customFormat="1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>
      <c r="A37" s="14"/>
      <c r="B37" s="14"/>
      <c r="C37" s="18" t="s">
        <v>118</v>
      </c>
      <c r="D37" s="8">
        <v>14.99</v>
      </c>
      <c r="E37" s="14" t="s">
        <v>119</v>
      </c>
    </row>
    <row r="38" spans="1: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>
      <c r="A41" s="14"/>
      <c r="B41" s="14"/>
      <c r="C41" s="18"/>
      <c r="D41" s="8">
        <v>1011.5</v>
      </c>
      <c r="E41" s="14" t="s">
        <v>85</v>
      </c>
    </row>
    <row r="42" spans="1:5" s="25" customFormat="1">
      <c r="A42" s="14"/>
      <c r="B42" s="14"/>
      <c r="C42" s="18"/>
      <c r="D42" s="8">
        <v>4700.5</v>
      </c>
      <c r="E42" s="14" t="s">
        <v>86</v>
      </c>
    </row>
    <row r="43" spans="1:5" s="25" customFormat="1">
      <c r="A43" s="14"/>
      <c r="B43" s="14"/>
      <c r="C43" s="18"/>
      <c r="D43" s="8">
        <v>409.22</v>
      </c>
      <c r="E43" s="14" t="s">
        <v>87</v>
      </c>
    </row>
    <row r="44" spans="1:5" s="25" customFormat="1">
      <c r="A44" s="14"/>
      <c r="B44" s="14"/>
      <c r="C44" s="18"/>
      <c r="D44" s="8">
        <v>12367.97</v>
      </c>
      <c r="E44" s="14" t="s">
        <v>92</v>
      </c>
    </row>
    <row r="45" spans="1:5" s="25" customFormat="1">
      <c r="A45" s="14"/>
      <c r="B45" s="14"/>
      <c r="C45" s="18"/>
      <c r="D45" s="8">
        <v>103.15</v>
      </c>
      <c r="E45" s="14" t="s">
        <v>93</v>
      </c>
    </row>
    <row r="46" spans="1:5" s="25" customFormat="1">
      <c r="A46" s="14"/>
      <c r="B46" s="14"/>
      <c r="C46" s="18"/>
      <c r="D46" s="8">
        <v>3.03</v>
      </c>
      <c r="E46" s="14" t="s">
        <v>93</v>
      </c>
    </row>
    <row r="47" spans="1:5" s="25" customFormat="1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>
      <c r="A48" s="14"/>
      <c r="B48" s="14"/>
      <c r="C48" s="18"/>
      <c r="D48" s="8">
        <v>103.15</v>
      </c>
      <c r="E48" s="14" t="s">
        <v>93</v>
      </c>
    </row>
    <row r="49" spans="1:5" s="25" customFormat="1">
      <c r="A49" s="14"/>
      <c r="B49" s="14"/>
      <c r="C49" s="18"/>
      <c r="D49" s="8">
        <v>3.03</v>
      </c>
      <c r="E49" s="14" t="s">
        <v>93</v>
      </c>
    </row>
    <row r="50" spans="1:5" s="25" customFormat="1">
      <c r="A50" s="14"/>
      <c r="B50" s="14"/>
      <c r="C50" s="18"/>
      <c r="D50" s="8">
        <v>435.32</v>
      </c>
      <c r="E50" s="14" t="s">
        <v>106</v>
      </c>
    </row>
    <row r="51" spans="1:5" s="25" customFormat="1">
      <c r="A51" s="14"/>
      <c r="B51" s="14"/>
      <c r="C51" s="18"/>
      <c r="D51" s="8">
        <v>103.34</v>
      </c>
      <c r="E51" s="14" t="s">
        <v>107</v>
      </c>
    </row>
    <row r="52" spans="1:5" s="25" customFormat="1">
      <c r="A52" s="14"/>
      <c r="B52" s="14"/>
      <c r="C52" s="18"/>
      <c r="D52" s="8">
        <v>3250.64</v>
      </c>
      <c r="E52" s="14" t="s">
        <v>108</v>
      </c>
    </row>
    <row r="53" spans="1:5" s="25" customFormat="1">
      <c r="A53" s="14"/>
      <c r="B53" s="14"/>
      <c r="C53" s="18"/>
      <c r="D53" s="8">
        <v>9207.74</v>
      </c>
      <c r="E53" s="14" t="s">
        <v>109</v>
      </c>
    </row>
    <row r="54" spans="1:5" s="25" customFormat="1">
      <c r="A54" s="14"/>
      <c r="B54" s="14"/>
      <c r="C54" s="18"/>
      <c r="D54" s="8">
        <v>203</v>
      </c>
      <c r="E54" s="14" t="s">
        <v>111</v>
      </c>
    </row>
    <row r="55" spans="1:5" s="25" customFormat="1">
      <c r="A55" s="14"/>
      <c r="B55" s="14"/>
      <c r="C55" s="18"/>
      <c r="D55" s="8">
        <v>8</v>
      </c>
      <c r="E55" s="14" t="s">
        <v>111</v>
      </c>
    </row>
    <row r="56" spans="1:5" s="25" customFormat="1">
      <c r="A56" s="14"/>
      <c r="B56" s="14"/>
      <c r="C56" s="18"/>
      <c r="D56" s="8">
        <v>3</v>
      </c>
      <c r="E56" s="14" t="s">
        <v>111</v>
      </c>
    </row>
    <row r="57" spans="1:5" s="25" customFormat="1">
      <c r="A57" s="14"/>
      <c r="B57" s="14"/>
      <c r="C57" s="18"/>
      <c r="D57" s="8">
        <v>1856.4</v>
      </c>
      <c r="E57" s="14" t="s">
        <v>114</v>
      </c>
    </row>
    <row r="58" spans="1:5" s="25" customFormat="1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>
      <c r="A59" s="14"/>
      <c r="B59" s="14"/>
      <c r="C59" s="18"/>
      <c r="D59" s="8">
        <v>109.45</v>
      </c>
      <c r="E59" s="14" t="s">
        <v>93</v>
      </c>
    </row>
    <row r="60" spans="1:5" s="25" customFormat="1">
      <c r="A60" s="14"/>
      <c r="B60" s="14"/>
      <c r="C60" s="18"/>
      <c r="D60" s="8">
        <v>5.25</v>
      </c>
      <c r="E60" s="14" t="s">
        <v>93</v>
      </c>
    </row>
    <row r="61" spans="1:5" s="25" customFormat="1">
      <c r="A61" s="14"/>
      <c r="B61" s="14"/>
      <c r="C61" s="18"/>
      <c r="D61" s="8">
        <v>931.28</v>
      </c>
      <c r="E61" s="14" t="s">
        <v>104</v>
      </c>
    </row>
    <row r="62" spans="1:5" s="25" customFormat="1">
      <c r="A62" s="14"/>
      <c r="B62" s="14"/>
      <c r="C62" s="18"/>
      <c r="D62" s="8">
        <v>109.81</v>
      </c>
      <c r="E62" s="14" t="s">
        <v>126</v>
      </c>
    </row>
    <row r="63" spans="1:5" s="25" customFormat="1">
      <c r="A63" s="14"/>
      <c r="B63" s="14"/>
      <c r="C63" s="18"/>
      <c r="D63" s="8">
        <v>54</v>
      </c>
      <c r="E63" s="14" t="s">
        <v>128</v>
      </c>
    </row>
    <row r="64" spans="1:5" s="25" customFormat="1">
      <c r="A64" s="14"/>
      <c r="B64" s="14"/>
      <c r="C64" s="18"/>
      <c r="D64" s="8">
        <v>6</v>
      </c>
      <c r="E64" s="14" t="s">
        <v>128</v>
      </c>
    </row>
    <row r="65" spans="1:5" s="25" customFormat="1">
      <c r="A65" s="14"/>
      <c r="B65" s="14"/>
      <c r="C65" s="18" t="s">
        <v>130</v>
      </c>
      <c r="D65" s="8">
        <v>300</v>
      </c>
      <c r="E65" s="14" t="s">
        <v>131</v>
      </c>
    </row>
    <row r="66" spans="1: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>
      <c r="A68" s="14"/>
      <c r="B68" s="14"/>
      <c r="C68" s="18"/>
      <c r="D68" s="8">
        <v>22.9</v>
      </c>
      <c r="E68" s="14" t="s">
        <v>77</v>
      </c>
    </row>
    <row r="69" spans="1:5" s="25" customFormat="1">
      <c r="A69" s="14"/>
      <c r="B69" s="14"/>
      <c r="C69" s="18"/>
      <c r="D69" s="8">
        <v>320.02</v>
      </c>
      <c r="E69" s="14" t="s">
        <v>77</v>
      </c>
    </row>
    <row r="70" spans="1:5" s="25" customFormat="1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>
      <c r="A72" s="14"/>
      <c r="B72" s="14"/>
      <c r="C72" s="18"/>
      <c r="D72" s="8">
        <v>554.54</v>
      </c>
      <c r="E72" s="14" t="s">
        <v>77</v>
      </c>
    </row>
    <row r="73" spans="1:5" s="25" customFormat="1">
      <c r="A73" s="14"/>
      <c r="B73" s="14"/>
      <c r="C73" s="18"/>
      <c r="D73" s="8">
        <v>268.41000000000003</v>
      </c>
      <c r="E73" s="14" t="s">
        <v>77</v>
      </c>
    </row>
    <row r="74" spans="1:5" s="25" customFormat="1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>
      <c r="A76" s="14"/>
      <c r="B76" s="14"/>
      <c r="C76" s="18"/>
      <c r="D76" s="8">
        <v>300.95</v>
      </c>
      <c r="E76" s="14" t="s">
        <v>77</v>
      </c>
    </row>
    <row r="77" spans="1:5" s="25" customFormat="1">
      <c r="A77" s="14"/>
      <c r="B77" s="14"/>
      <c r="C77" s="18" t="s">
        <v>130</v>
      </c>
      <c r="D77" s="8">
        <v>32.5</v>
      </c>
      <c r="E77" s="14" t="s">
        <v>77</v>
      </c>
    </row>
    <row r="78" spans="1: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>
      <c r="A80" s="4" t="s">
        <v>78</v>
      </c>
      <c r="B80" s="4"/>
      <c r="C80" s="11"/>
      <c r="D80" s="12">
        <f>SUM(D79)</f>
        <v>2500</v>
      </c>
      <c r="E80" s="4"/>
    </row>
    <row r="81" spans="1:5">
      <c r="A81" s="14" t="s">
        <v>44</v>
      </c>
      <c r="B81" s="14"/>
      <c r="C81" s="18"/>
      <c r="D81" s="8">
        <v>169.78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>
      <c r="A84" s="9"/>
      <c r="B84" s="14"/>
      <c r="C84" s="18"/>
      <c r="D84" s="8">
        <v>2764</v>
      </c>
      <c r="E84" s="14" t="s">
        <v>55</v>
      </c>
    </row>
    <row r="85" spans="1:5" s="25" customFormat="1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>
      <c r="A87" s="9"/>
      <c r="B87" s="14"/>
      <c r="C87" s="18" t="s">
        <v>102</v>
      </c>
      <c r="D87" s="8">
        <v>350</v>
      </c>
      <c r="E87" s="14" t="s">
        <v>55</v>
      </c>
    </row>
    <row r="88" spans="1:5">
      <c r="A88" s="4" t="s">
        <v>46</v>
      </c>
      <c r="B88" s="4"/>
      <c r="C88" s="11"/>
      <c r="D88" s="12">
        <f>SUM(D83:D87)</f>
        <v>6467.6699999999992</v>
      </c>
      <c r="E88" s="4"/>
    </row>
    <row r="89" spans="1: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>
      <c r="A90" s="14"/>
      <c r="B90" s="14"/>
      <c r="C90" s="18"/>
      <c r="D90" s="8">
        <v>112.35</v>
      </c>
      <c r="E90" s="14" t="s">
        <v>110</v>
      </c>
    </row>
    <row r="91" spans="1:5" s="1" customFormat="1">
      <c r="A91" s="14"/>
      <c r="B91" s="14"/>
      <c r="C91" s="18"/>
      <c r="D91" s="8">
        <v>262.82</v>
      </c>
      <c r="E91" s="14" t="s">
        <v>113</v>
      </c>
    </row>
    <row r="92" spans="1: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>
      <c r="A97" s="9"/>
      <c r="B97" s="14"/>
      <c r="C97" s="18"/>
      <c r="D97" s="8">
        <v>2888.4</v>
      </c>
      <c r="E97" s="14" t="s">
        <v>69</v>
      </c>
    </row>
    <row r="98" spans="1:5" s="25" customFormat="1">
      <c r="A98" s="9"/>
      <c r="B98" s="14"/>
      <c r="C98" s="18"/>
      <c r="D98" s="8">
        <v>3516.79</v>
      </c>
      <c r="E98" s="14" t="s">
        <v>69</v>
      </c>
    </row>
    <row r="99" spans="1:5" s="25" customFormat="1">
      <c r="A99" s="9"/>
      <c r="B99" s="14"/>
      <c r="C99" s="18"/>
      <c r="D99" s="8">
        <v>15500</v>
      </c>
      <c r="E99" s="14" t="s">
        <v>69</v>
      </c>
    </row>
    <row r="100" spans="1:5" s="25" customFormat="1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>
      <c r="A101" s="22" t="s">
        <v>51</v>
      </c>
      <c r="B101" s="4"/>
      <c r="C101" s="11"/>
      <c r="D101" s="12">
        <f>SUM(D96:D100)</f>
        <v>280442.18</v>
      </c>
      <c r="E101" s="4"/>
    </row>
    <row r="102" spans="1: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>
      <c r="A103" s="23"/>
      <c r="B103" s="14"/>
      <c r="C103" s="7" t="s">
        <v>97</v>
      </c>
      <c r="D103" s="8">
        <v>21</v>
      </c>
      <c r="E103" s="14" t="s">
        <v>81</v>
      </c>
    </row>
    <row r="104" spans="1: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>
      <c r="A108" s="26"/>
      <c r="B108" s="14"/>
      <c r="C108" s="18"/>
      <c r="D108" s="8">
        <v>189</v>
      </c>
      <c r="E108" s="14" t="s">
        <v>120</v>
      </c>
    </row>
    <row r="109" spans="1:5" s="25" customFormat="1">
      <c r="A109" s="26"/>
      <c r="B109" s="14"/>
      <c r="C109" s="18"/>
      <c r="D109" s="8">
        <v>2664135.3199999998</v>
      </c>
      <c r="E109" s="14" t="s">
        <v>133</v>
      </c>
    </row>
    <row r="110" spans="1:5" s="3" customFormat="1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134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>
      <c r="A12" s="6"/>
      <c r="B12" s="10"/>
      <c r="C12" s="18"/>
      <c r="D12" s="8">
        <v>112</v>
      </c>
      <c r="E12" s="9" t="s">
        <v>57</v>
      </c>
    </row>
    <row r="13" spans="1:5" s="1" customFormat="1">
      <c r="A13" s="6"/>
      <c r="B13" s="10"/>
      <c r="C13" s="18"/>
      <c r="D13" s="8">
        <v>41</v>
      </c>
      <c r="E13" s="9" t="s">
        <v>57</v>
      </c>
    </row>
    <row r="14" spans="1:5" s="1" customFormat="1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>
      <c r="A16" s="6"/>
      <c r="B16" s="10"/>
      <c r="C16" s="18"/>
      <c r="D16" s="8">
        <v>237675</v>
      </c>
      <c r="E16" s="9" t="s">
        <v>57</v>
      </c>
    </row>
    <row r="17" spans="1:5" s="1" customFormat="1">
      <c r="A17" s="6"/>
      <c r="B17" s="10"/>
      <c r="C17" s="18"/>
      <c r="D17" s="8">
        <v>14500</v>
      </c>
      <c r="E17" s="9" t="s">
        <v>163</v>
      </c>
    </row>
    <row r="18" spans="1:5">
      <c r="A18" s="6"/>
      <c r="B18" s="10"/>
      <c r="C18" s="18"/>
      <c r="D18" s="8">
        <v>368322</v>
      </c>
      <c r="E18" s="9" t="s">
        <v>59</v>
      </c>
    </row>
    <row r="19" spans="1:5" s="1" customFormat="1">
      <c r="A19" s="6"/>
      <c r="B19" s="10"/>
      <c r="C19" s="18" t="s">
        <v>165</v>
      </c>
      <c r="D19" s="8">
        <v>1500</v>
      </c>
      <c r="E19" s="9" t="s">
        <v>167</v>
      </c>
    </row>
    <row r="20" spans="1:5">
      <c r="A20" s="6"/>
      <c r="B20" s="10"/>
      <c r="C20" s="7" t="s">
        <v>171</v>
      </c>
      <c r="D20" s="8">
        <v>866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806608</v>
      </c>
      <c r="E23" s="13"/>
    </row>
    <row r="24" spans="1:5">
      <c r="A24" s="14" t="s">
        <v>13</v>
      </c>
      <c r="B24" s="14"/>
      <c r="C24" s="7"/>
      <c r="D24" s="8">
        <v>47731</v>
      </c>
      <c r="E24" s="14" t="s">
        <v>14</v>
      </c>
    </row>
    <row r="25" spans="1:5">
      <c r="A25" s="4" t="s">
        <v>15</v>
      </c>
      <c r="B25" s="4"/>
      <c r="C25" s="11"/>
      <c r="D25" s="12"/>
      <c r="E25" s="4"/>
    </row>
    <row r="26" spans="1: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>
      <c r="A27" s="14"/>
      <c r="B27" s="14"/>
      <c r="C27" s="18" t="s">
        <v>101</v>
      </c>
      <c r="D27" s="8">
        <v>9866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15058</v>
      </c>
      <c r="E28" s="15"/>
    </row>
    <row r="29" spans="1: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>
      <c r="A30" s="14"/>
      <c r="B30" s="14"/>
      <c r="C30" s="18"/>
      <c r="D30" s="8">
        <v>270</v>
      </c>
      <c r="E30" s="14" t="s">
        <v>20</v>
      </c>
    </row>
    <row r="31" spans="1:5" s="1" customFormat="1">
      <c r="A31" s="14"/>
      <c r="B31" s="14"/>
      <c r="C31" s="18"/>
      <c r="D31" s="8">
        <v>270</v>
      </c>
      <c r="E31" s="14" t="s">
        <v>20</v>
      </c>
    </row>
    <row r="32" spans="1:5" s="1" customFormat="1">
      <c r="A32" s="14"/>
      <c r="B32" s="14"/>
      <c r="C32" s="18"/>
      <c r="D32" s="8">
        <v>270</v>
      </c>
      <c r="E32" s="14" t="s">
        <v>20</v>
      </c>
    </row>
    <row r="33" spans="1:5" s="1" customFormat="1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>
      <c r="A35" s="14"/>
      <c r="B35" s="14"/>
      <c r="C35" s="18"/>
      <c r="D35" s="8">
        <v>250</v>
      </c>
      <c r="E35" s="14" t="s">
        <v>20</v>
      </c>
    </row>
    <row r="36" spans="1:5" s="1" customFormat="1">
      <c r="A36" s="14"/>
      <c r="B36" s="14"/>
      <c r="C36" s="18" t="s">
        <v>118</v>
      </c>
      <c r="D36" s="8">
        <v>20</v>
      </c>
      <c r="E36" s="14" t="s">
        <v>20</v>
      </c>
    </row>
    <row r="37" spans="1:5">
      <c r="A37" s="4" t="s">
        <v>21</v>
      </c>
      <c r="B37" s="4"/>
      <c r="C37" s="11"/>
      <c r="D37" s="12">
        <f>SUM(D29:D36)</f>
        <v>2330</v>
      </c>
      <c r="E37" s="4"/>
    </row>
    <row r="38" spans="1:5">
      <c r="A38" s="14" t="s">
        <v>22</v>
      </c>
      <c r="B38" s="14"/>
      <c r="C38" s="18"/>
      <c r="D38" s="8">
        <v>38931</v>
      </c>
      <c r="E38" s="14" t="s">
        <v>23</v>
      </c>
    </row>
    <row r="39" spans="1:5">
      <c r="A39" s="4" t="s">
        <v>24</v>
      </c>
      <c r="B39" s="4"/>
      <c r="C39" s="11"/>
      <c r="D39" s="12">
        <f>SUM(D38)</f>
        <v>38931</v>
      </c>
      <c r="E39" s="4"/>
    </row>
    <row r="40" spans="1: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workbookViewId="0">
      <selection activeCell="D18" sqref="D18"/>
    </sheetView>
  </sheetViews>
  <sheetFormatPr defaultRowHeight="1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134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>
      <c r="A13" s="6"/>
      <c r="B13" s="10"/>
      <c r="C13" s="18"/>
      <c r="D13" s="8">
        <v>4770</v>
      </c>
      <c r="E13" s="14" t="s">
        <v>137</v>
      </c>
    </row>
    <row r="14" spans="1:5">
      <c r="A14" s="19" t="s">
        <v>30</v>
      </c>
      <c r="B14" s="5"/>
      <c r="C14" s="20"/>
      <c r="D14" s="12">
        <f>SUM(D11:D13)</f>
        <v>21688.02</v>
      </c>
      <c r="E14" s="4"/>
    </row>
    <row r="15" spans="1: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>
      <c r="A16" s="6"/>
      <c r="B16" s="14"/>
      <c r="C16" s="7" t="s">
        <v>118</v>
      </c>
      <c r="D16" s="8">
        <v>926.75</v>
      </c>
      <c r="E16" s="14" t="s">
        <v>185</v>
      </c>
    </row>
    <row r="17" spans="1:5">
      <c r="A17" s="19" t="s">
        <v>32</v>
      </c>
      <c r="B17" s="4"/>
      <c r="C17" s="21"/>
      <c r="D17" s="12">
        <f>SUM(D15:D16)</f>
        <v>1044.57</v>
      </c>
      <c r="E17" s="4"/>
    </row>
    <row r="18" spans="1: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8750.68</v>
      </c>
      <c r="E19" s="4"/>
    </row>
    <row r="20" spans="1: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>
      <c r="A21" s="6"/>
      <c r="B21" s="14"/>
      <c r="C21" s="18"/>
      <c r="D21" s="27">
        <v>703.64</v>
      </c>
      <c r="E21" s="14" t="s">
        <v>138</v>
      </c>
    </row>
    <row r="22" spans="1: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>
      <c r="A24" s="6"/>
      <c r="B24" s="14"/>
      <c r="C24" s="18"/>
      <c r="D24" s="27">
        <v>41.66</v>
      </c>
      <c r="E24" s="14" t="s">
        <v>73</v>
      </c>
    </row>
    <row r="25" spans="1:5" s="1" customFormat="1">
      <c r="A25" s="6"/>
      <c r="B25" s="14"/>
      <c r="C25" s="18"/>
      <c r="D25" s="27">
        <v>903.7</v>
      </c>
      <c r="E25" s="14" t="s">
        <v>96</v>
      </c>
    </row>
    <row r="26" spans="1:5" s="1" customFormat="1">
      <c r="A26" s="6"/>
      <c r="B26" s="14"/>
      <c r="C26" s="18"/>
      <c r="D26" s="27">
        <v>4539.3100000000004</v>
      </c>
      <c r="E26" s="14" t="s">
        <v>75</v>
      </c>
    </row>
    <row r="27" spans="1:5" s="1" customFormat="1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>
      <c r="A29" s="6"/>
      <c r="B29" s="14"/>
      <c r="C29" s="18"/>
      <c r="D29" s="27">
        <v>703.81</v>
      </c>
      <c r="E29" s="14" t="s">
        <v>138</v>
      </c>
    </row>
    <row r="30" spans="1:5" s="1" customFormat="1">
      <c r="A30" s="6"/>
      <c r="B30" s="14"/>
      <c r="C30" s="18"/>
      <c r="D30" s="27">
        <v>2826.62</v>
      </c>
      <c r="E30" s="14" t="s">
        <v>138</v>
      </c>
    </row>
    <row r="31" spans="1:5" s="1" customFormat="1">
      <c r="A31" s="6"/>
      <c r="B31" s="14"/>
      <c r="C31" s="18"/>
      <c r="D31" s="27">
        <v>346.11</v>
      </c>
      <c r="E31" s="14" t="s">
        <v>138</v>
      </c>
    </row>
    <row r="32" spans="1:5">
      <c r="A32" s="4" t="s">
        <v>38</v>
      </c>
      <c r="B32" s="4"/>
      <c r="C32" s="11"/>
      <c r="D32" s="12">
        <f>SUM(D20:D31)</f>
        <v>13876.060000000001</v>
      </c>
      <c r="E32" s="14"/>
    </row>
    <row r="33" spans="1: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>
      <c r="A34" s="14"/>
      <c r="B34" s="14"/>
      <c r="C34" s="18"/>
      <c r="D34" s="8">
        <v>21.98</v>
      </c>
      <c r="E34" s="14" t="s">
        <v>119</v>
      </c>
    </row>
    <row r="35" spans="1:5" s="1" customFormat="1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>
      <c r="A38" s="14"/>
      <c r="B38" s="14"/>
      <c r="C38" s="18"/>
      <c r="D38" s="8">
        <v>5453.77</v>
      </c>
      <c r="E38" s="14" t="s">
        <v>153</v>
      </c>
    </row>
    <row r="39" spans="1:5" s="1" customFormat="1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>
      <c r="A42" s="14"/>
      <c r="B42" s="14"/>
      <c r="C42" s="18" t="s">
        <v>118</v>
      </c>
      <c r="D42" s="8">
        <v>85</v>
      </c>
      <c r="E42" s="14" t="s">
        <v>176</v>
      </c>
    </row>
    <row r="43" spans="1:5">
      <c r="A43" s="4" t="s">
        <v>40</v>
      </c>
      <c r="B43" s="4"/>
      <c r="C43" s="11"/>
      <c r="D43" s="12">
        <f>SUM(D33:D42)</f>
        <v>7343.4</v>
      </c>
      <c r="E43" s="4"/>
    </row>
    <row r="44" spans="1: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>
      <c r="A45" s="14"/>
      <c r="B45" s="14"/>
      <c r="C45" s="18"/>
      <c r="D45" s="8">
        <v>2047.53</v>
      </c>
      <c r="E45" s="14" t="s">
        <v>142</v>
      </c>
    </row>
    <row r="46" spans="1:5">
      <c r="A46" s="14"/>
      <c r="B46" s="14"/>
      <c r="C46" s="18"/>
      <c r="D46" s="8">
        <v>364.71</v>
      </c>
      <c r="E46" s="14" t="s">
        <v>84</v>
      </c>
    </row>
    <row r="47" spans="1:5">
      <c r="A47" s="14"/>
      <c r="B47" s="14"/>
      <c r="C47" s="18"/>
      <c r="D47" s="8">
        <v>409.24</v>
      </c>
      <c r="E47" s="14" t="s">
        <v>87</v>
      </c>
    </row>
    <row r="48" spans="1:5">
      <c r="A48" s="14"/>
      <c r="B48" s="14"/>
      <c r="C48" s="18"/>
      <c r="D48" s="8">
        <v>825.6</v>
      </c>
      <c r="E48" s="14" t="s">
        <v>144</v>
      </c>
    </row>
    <row r="49" spans="1:5" s="1" customFormat="1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>
      <c r="A51" s="14"/>
      <c r="B51" s="14"/>
      <c r="C51" s="18"/>
      <c r="D51" s="8">
        <v>12704.92</v>
      </c>
      <c r="E51" s="14" t="s">
        <v>109</v>
      </c>
    </row>
    <row r="52" spans="1:5" s="1" customFormat="1">
      <c r="A52" s="14"/>
      <c r="B52" s="14"/>
      <c r="C52" s="18"/>
      <c r="D52" s="8">
        <v>12313.64</v>
      </c>
      <c r="E52" s="14" t="s">
        <v>92</v>
      </c>
    </row>
    <row r="53" spans="1:5" s="1" customFormat="1">
      <c r="A53" s="14"/>
      <c r="B53" s="14"/>
      <c r="C53" s="18"/>
      <c r="D53" s="8">
        <v>4700.5</v>
      </c>
      <c r="E53" s="14" t="s">
        <v>86</v>
      </c>
    </row>
    <row r="54" spans="1:5" s="1" customFormat="1">
      <c r="A54" s="14"/>
      <c r="B54" s="14"/>
      <c r="C54" s="18"/>
      <c r="D54" s="8">
        <v>63.76</v>
      </c>
      <c r="E54" s="14" t="s">
        <v>93</v>
      </c>
    </row>
    <row r="55" spans="1:5" s="1" customFormat="1">
      <c r="A55" s="14"/>
      <c r="B55" s="14"/>
      <c r="C55" s="18"/>
      <c r="D55" s="8">
        <v>4.6399999999999997</v>
      </c>
      <c r="E55" s="14" t="s">
        <v>93</v>
      </c>
    </row>
    <row r="56" spans="1:5" s="1" customFormat="1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>
      <c r="A57" s="14"/>
      <c r="B57" s="14"/>
      <c r="C57" s="18"/>
      <c r="D57" s="8">
        <v>57.96</v>
      </c>
      <c r="E57" s="14" t="s">
        <v>106</v>
      </c>
    </row>
    <row r="58" spans="1:5" s="1" customFormat="1">
      <c r="A58" s="14"/>
      <c r="B58" s="14"/>
      <c r="C58" s="18"/>
      <c r="D58" s="8">
        <v>277</v>
      </c>
      <c r="E58" s="14" t="s">
        <v>111</v>
      </c>
    </row>
    <row r="59" spans="1:5" s="1" customFormat="1">
      <c r="A59" s="14"/>
      <c r="B59" s="14"/>
      <c r="C59" s="18"/>
      <c r="D59" s="8">
        <v>8</v>
      </c>
      <c r="E59" s="14" t="s">
        <v>111</v>
      </c>
    </row>
    <row r="60" spans="1:5" s="1" customFormat="1">
      <c r="A60" s="14"/>
      <c r="B60" s="14"/>
      <c r="C60" s="18"/>
      <c r="D60" s="8">
        <v>3</v>
      </c>
      <c r="E60" s="14" t="s">
        <v>111</v>
      </c>
    </row>
    <row r="61" spans="1:5" s="1" customFormat="1">
      <c r="A61" s="14"/>
      <c r="B61" s="14"/>
      <c r="C61" s="18"/>
      <c r="D61" s="8">
        <v>114.24</v>
      </c>
      <c r="E61" s="14" t="s">
        <v>154</v>
      </c>
    </row>
    <row r="62" spans="1:5" s="1" customFormat="1">
      <c r="A62" s="14"/>
      <c r="B62" s="14"/>
      <c r="C62" s="18"/>
      <c r="D62" s="8">
        <v>4022.2</v>
      </c>
      <c r="E62" s="14" t="s">
        <v>155</v>
      </c>
    </row>
    <row r="63" spans="1:5" s="1" customFormat="1">
      <c r="A63" s="14"/>
      <c r="B63" s="14"/>
      <c r="C63" s="18"/>
      <c r="D63" s="8">
        <v>342.2</v>
      </c>
      <c r="E63" s="14" t="s">
        <v>125</v>
      </c>
    </row>
    <row r="64" spans="1:5" s="1" customFormat="1">
      <c r="A64" s="14"/>
      <c r="B64" s="14"/>
      <c r="C64" s="18"/>
      <c r="D64" s="8">
        <v>125.02</v>
      </c>
      <c r="E64" s="14" t="s">
        <v>107</v>
      </c>
    </row>
    <row r="65" spans="1:5" s="1" customFormat="1">
      <c r="A65" s="14"/>
      <c r="B65" s="14"/>
      <c r="C65" s="18"/>
      <c r="D65" s="8">
        <v>3.03</v>
      </c>
      <c r="E65" s="14" t="s">
        <v>93</v>
      </c>
    </row>
    <row r="66" spans="1:5" s="1" customFormat="1">
      <c r="A66" s="14"/>
      <c r="B66" s="14"/>
      <c r="C66" s="18"/>
      <c r="D66" s="8">
        <v>103.15</v>
      </c>
      <c r="E66" s="14" t="s">
        <v>93</v>
      </c>
    </row>
    <row r="67" spans="1:5" s="1" customFormat="1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>
      <c r="A68" s="14"/>
      <c r="B68" s="14"/>
      <c r="C68" s="18"/>
      <c r="D68" s="8">
        <v>55</v>
      </c>
      <c r="E68" s="14" t="s">
        <v>128</v>
      </c>
    </row>
    <row r="69" spans="1:5" s="1" customFormat="1">
      <c r="A69" s="14"/>
      <c r="B69" s="14"/>
      <c r="C69" s="18"/>
      <c r="D69" s="8">
        <v>4</v>
      </c>
      <c r="E69" s="14" t="s">
        <v>128</v>
      </c>
    </row>
    <row r="70" spans="1:5" s="1" customFormat="1">
      <c r="A70" s="14"/>
      <c r="B70" s="14"/>
      <c r="C70" s="18"/>
      <c r="D70" s="8">
        <v>196.97</v>
      </c>
      <c r="E70" s="14" t="s">
        <v>126</v>
      </c>
    </row>
    <row r="71" spans="1:5" s="1" customFormat="1">
      <c r="A71" s="14"/>
      <c r="B71" s="14"/>
      <c r="C71" s="18"/>
      <c r="D71" s="8">
        <v>1190</v>
      </c>
      <c r="E71" s="14" t="s">
        <v>181</v>
      </c>
    </row>
    <row r="72" spans="1:5" s="1" customFormat="1">
      <c r="A72" s="14"/>
      <c r="B72" s="14"/>
      <c r="C72" s="18"/>
      <c r="D72" s="8">
        <v>554.02</v>
      </c>
      <c r="E72" s="14" t="s">
        <v>144</v>
      </c>
    </row>
    <row r="73" spans="1:5" s="1" customFormat="1">
      <c r="A73" s="14"/>
      <c r="B73" s="14"/>
      <c r="C73" s="18"/>
      <c r="D73" s="8">
        <v>291.33999999999997</v>
      </c>
      <c r="E73" s="14" t="s">
        <v>144</v>
      </c>
    </row>
    <row r="74" spans="1:5" s="1" customFormat="1">
      <c r="A74" s="14"/>
      <c r="B74" s="14"/>
      <c r="C74" s="18"/>
      <c r="D74" s="8">
        <v>1076.06</v>
      </c>
      <c r="E74" s="14" t="s">
        <v>182</v>
      </c>
    </row>
    <row r="75" spans="1:5">
      <c r="A75" s="4" t="s">
        <v>42</v>
      </c>
      <c r="B75" s="4"/>
      <c r="C75" s="11"/>
      <c r="D75" s="12">
        <f>SUM(D44:D74)</f>
        <v>43944.869999999981</v>
      </c>
      <c r="E75" s="15"/>
    </row>
    <row r="76" spans="1: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>
      <c r="A77" s="14"/>
      <c r="B77" s="14"/>
      <c r="C77" s="18"/>
      <c r="D77" s="8">
        <v>142.19999999999999</v>
      </c>
      <c r="E77" s="14" t="s">
        <v>77</v>
      </c>
    </row>
    <row r="78" spans="1:5" s="1" customFormat="1">
      <c r="A78" s="14"/>
      <c r="B78" s="14"/>
      <c r="C78" s="18"/>
      <c r="D78" s="8">
        <v>49.68</v>
      </c>
      <c r="E78" s="14" t="s">
        <v>77</v>
      </c>
    </row>
    <row r="79" spans="1:5" s="1" customFormat="1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>
      <c r="A80" s="14"/>
      <c r="B80" s="14"/>
      <c r="C80" s="18"/>
      <c r="D80" s="8">
        <v>70</v>
      </c>
      <c r="E80" s="14" t="s">
        <v>160</v>
      </c>
    </row>
    <row r="81" spans="1:5" s="1" customFormat="1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>
      <c r="A84" s="14"/>
      <c r="B84" s="14"/>
      <c r="C84" s="18" t="s">
        <v>118</v>
      </c>
      <c r="D84" s="8">
        <v>334.85</v>
      </c>
      <c r="E84" s="14" t="s">
        <v>77</v>
      </c>
    </row>
    <row r="85" spans="1: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>
      <c r="A87" s="4" t="s">
        <v>168</v>
      </c>
      <c r="B87" s="4"/>
      <c r="C87" s="11"/>
      <c r="D87" s="12">
        <f>SUM(D86)</f>
        <v>1428</v>
      </c>
      <c r="E87" s="4"/>
    </row>
    <row r="88" spans="1:5">
      <c r="A88" s="14" t="s">
        <v>44</v>
      </c>
      <c r="B88" s="14"/>
      <c r="C88" s="18"/>
      <c r="D88" s="8">
        <v>184</v>
      </c>
      <c r="E88" s="14" t="s">
        <v>132</v>
      </c>
    </row>
    <row r="89" spans="1:5">
      <c r="A89" s="4" t="s">
        <v>45</v>
      </c>
      <c r="B89" s="4"/>
      <c r="C89" s="11"/>
      <c r="D89" s="12">
        <f>SUM(D88)</f>
        <v>184</v>
      </c>
      <c r="E89" s="4"/>
    </row>
    <row r="90" spans="1: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>
      <c r="A91" s="4" t="s">
        <v>46</v>
      </c>
      <c r="B91" s="4"/>
      <c r="C91" s="11"/>
      <c r="D91" s="12">
        <f>SUM(D90)</f>
        <v>3174</v>
      </c>
      <c r="E91" s="4"/>
    </row>
    <row r="92" spans="1: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>
      <c r="A93" s="14"/>
      <c r="B93" s="14"/>
      <c r="C93" s="18"/>
      <c r="D93" s="8">
        <v>112.35</v>
      </c>
      <c r="E93" s="14" t="s">
        <v>110</v>
      </c>
    </row>
    <row r="94" spans="1:5">
      <c r="A94" s="4" t="s">
        <v>48</v>
      </c>
      <c r="B94" s="4"/>
      <c r="C94" s="11"/>
      <c r="D94" s="12">
        <f>SUM(D92:D93)</f>
        <v>375.18999999999994</v>
      </c>
      <c r="E94" s="4"/>
    </row>
    <row r="95" spans="1: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>
      <c r="A98" s="14"/>
      <c r="B98" s="14"/>
      <c r="C98" s="18"/>
      <c r="D98" s="8">
        <v>44</v>
      </c>
      <c r="E98" s="14" t="s">
        <v>161</v>
      </c>
    </row>
    <row r="99" spans="1:5" s="1" customFormat="1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>
      <c r="A105" s="14"/>
      <c r="B105" s="14"/>
      <c r="C105" s="18"/>
      <c r="D105" s="8">
        <v>2</v>
      </c>
      <c r="E105" s="14" t="s">
        <v>175</v>
      </c>
    </row>
    <row r="106" spans="1:5">
      <c r="A106" s="4" t="s">
        <v>50</v>
      </c>
      <c r="B106" s="4"/>
      <c r="C106" s="11"/>
      <c r="D106" s="12">
        <f>SUM(D95:D105)</f>
        <v>5421.27</v>
      </c>
      <c r="E106" s="4"/>
    </row>
    <row r="107" spans="1: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>
      <c r="A108" s="9"/>
      <c r="B108" s="14"/>
      <c r="C108" s="18"/>
      <c r="D108" s="8">
        <v>5790.93</v>
      </c>
      <c r="E108" s="14" t="s">
        <v>69</v>
      </c>
    </row>
    <row r="109" spans="1:5" s="1" customFormat="1">
      <c r="A109" s="9"/>
      <c r="B109" s="14"/>
      <c r="C109" s="18"/>
      <c r="D109" s="8">
        <v>2883.07</v>
      </c>
      <c r="E109" s="14" t="s">
        <v>69</v>
      </c>
    </row>
    <row r="110" spans="1:5" s="1" customFormat="1">
      <c r="A110" s="9"/>
      <c r="B110" s="14"/>
      <c r="C110" s="18"/>
      <c r="D110" s="8">
        <v>3510.31</v>
      </c>
      <c r="E110" s="14" t="s">
        <v>69</v>
      </c>
    </row>
    <row r="111" spans="1:5" s="1" customFormat="1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>
      <c r="A112" s="22" t="s">
        <v>51</v>
      </c>
      <c r="B112" s="4"/>
      <c r="C112" s="11"/>
      <c r="D112" s="12">
        <f>SUM(D107:D111)</f>
        <v>280419.67</v>
      </c>
      <c r="E112" s="4"/>
    </row>
    <row r="113" spans="1: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>
      <c r="A114" s="24" t="s">
        <v>53</v>
      </c>
      <c r="B114" s="14"/>
      <c r="C114" s="7"/>
      <c r="D114" s="12">
        <f>SUM(D113)</f>
        <v>7671</v>
      </c>
      <c r="E114" s="14"/>
    </row>
    <row r="115" spans="1: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>
      <c r="A116" s="24" t="s">
        <v>58</v>
      </c>
      <c r="B116" s="14"/>
      <c r="C116" s="7"/>
      <c r="D116" s="12">
        <f>SUM(D115)</f>
        <v>510417.54</v>
      </c>
      <c r="E116" s="14"/>
    </row>
    <row r="117" spans="1: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>
      <c r="A118" s="26"/>
      <c r="B118" s="14"/>
      <c r="C118" s="18"/>
      <c r="D118" s="8">
        <v>2796643.89</v>
      </c>
      <c r="E118" s="14" t="s">
        <v>133</v>
      </c>
    </row>
    <row r="119" spans="1:5" s="1" customFormat="1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28" sqref="D28"/>
    </sheetView>
  </sheetViews>
  <sheetFormatPr defaultRowHeight="15"/>
  <cols>
    <col min="1" max="1" width="24" customWidth="1"/>
    <col min="2" max="2" width="10" customWidth="1"/>
    <col min="4" max="4" width="16.7109375" customWidth="1"/>
    <col min="5" max="5" width="47" customWidth="1"/>
  </cols>
  <sheetData>
    <row r="1" spans="1:6">
      <c r="A1" s="3" t="s">
        <v>54</v>
      </c>
      <c r="B1" s="3"/>
      <c r="C1" s="3"/>
      <c r="D1" s="3"/>
      <c r="E1" s="1"/>
      <c r="F1" s="1"/>
    </row>
    <row r="2" spans="1:6">
      <c r="A2" s="3" t="s">
        <v>0</v>
      </c>
      <c r="B2" s="3"/>
      <c r="C2" s="3"/>
      <c r="D2" s="3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3" t="s">
        <v>1</v>
      </c>
      <c r="B4" s="3"/>
      <c r="C4" s="3"/>
      <c r="D4" s="3"/>
      <c r="E4" s="3"/>
      <c r="F4" s="1"/>
    </row>
    <row r="5" spans="1:6">
      <c r="A5" s="3" t="s">
        <v>2</v>
      </c>
      <c r="B5" s="3"/>
      <c r="C5" s="3"/>
      <c r="D5" s="3"/>
      <c r="E5" s="3"/>
      <c r="F5" s="1"/>
    </row>
    <row r="6" spans="1:6">
      <c r="A6" s="3"/>
      <c r="B6" s="3"/>
      <c r="C6" s="3"/>
      <c r="D6" s="3"/>
      <c r="E6" s="3"/>
      <c r="F6" s="1"/>
    </row>
    <row r="7" spans="1:6">
      <c r="A7" s="3"/>
      <c r="B7" s="3"/>
      <c r="C7" s="3"/>
      <c r="D7" s="3"/>
      <c r="E7" s="3"/>
      <c r="F7" s="1"/>
    </row>
    <row r="8" spans="1:6">
      <c r="A8" s="3" t="s">
        <v>190</v>
      </c>
      <c r="B8" s="3"/>
      <c r="C8" s="3"/>
      <c r="D8" s="3"/>
      <c r="E8" s="3"/>
      <c r="F8" s="1"/>
    </row>
    <row r="9" spans="1:6">
      <c r="A9" s="1"/>
      <c r="B9" s="1"/>
      <c r="C9" s="1"/>
      <c r="D9" s="1"/>
      <c r="E9" s="1"/>
      <c r="F9" s="1"/>
    </row>
    <row r="10" spans="1:6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1"/>
    </row>
    <row r="11" spans="1:6">
      <c r="A11" s="6" t="s">
        <v>8</v>
      </c>
      <c r="B11" s="10" t="s">
        <v>191</v>
      </c>
      <c r="C11" s="18" t="s">
        <v>70</v>
      </c>
      <c r="D11" s="8">
        <v>496034</v>
      </c>
      <c r="E11" s="9" t="s">
        <v>57</v>
      </c>
      <c r="F11" s="1"/>
    </row>
    <row r="12" spans="1:6">
      <c r="A12" s="6"/>
      <c r="B12" s="10"/>
      <c r="C12" s="18" t="s">
        <v>79</v>
      </c>
      <c r="D12" s="8">
        <v>358464</v>
      </c>
      <c r="E12" s="9" t="s">
        <v>59</v>
      </c>
      <c r="F12" s="1"/>
    </row>
    <row r="13" spans="1:6" s="1" customFormat="1">
      <c r="A13" s="6"/>
      <c r="B13" s="10"/>
      <c r="C13" s="18"/>
      <c r="D13" s="8">
        <v>17439</v>
      </c>
      <c r="E13" s="9" t="s">
        <v>57</v>
      </c>
    </row>
    <row r="14" spans="1:6">
      <c r="A14" s="6"/>
      <c r="B14" s="10"/>
      <c r="C14" s="7" t="s">
        <v>118</v>
      </c>
      <c r="D14" s="8">
        <v>872</v>
      </c>
      <c r="E14" s="9" t="s">
        <v>9</v>
      </c>
      <c r="F14" s="1"/>
    </row>
    <row r="15" spans="1:6">
      <c r="A15" s="6"/>
      <c r="B15" s="10"/>
      <c r="C15" s="7"/>
      <c r="D15" s="8">
        <v>60</v>
      </c>
      <c r="E15" s="9" t="s">
        <v>10</v>
      </c>
      <c r="F15" s="1"/>
    </row>
    <row r="16" spans="1:6">
      <c r="A16" s="6"/>
      <c r="B16" s="10"/>
      <c r="C16" s="7"/>
      <c r="D16" s="8">
        <v>5416</v>
      </c>
      <c r="E16" s="9" t="s">
        <v>11</v>
      </c>
      <c r="F16" s="1"/>
    </row>
    <row r="17" spans="1:6" s="1" customFormat="1">
      <c r="A17" s="6"/>
      <c r="B17" s="10"/>
      <c r="C17" s="7"/>
      <c r="D17" s="8">
        <v>500</v>
      </c>
      <c r="E17" s="9" t="s">
        <v>66</v>
      </c>
    </row>
    <row r="18" spans="1:6">
      <c r="A18" s="4" t="s">
        <v>12</v>
      </c>
      <c r="B18" s="4"/>
      <c r="C18" s="11"/>
      <c r="D18" s="12">
        <f>SUM(D11:D17)-38185-42982-26914</f>
        <v>770704</v>
      </c>
      <c r="E18" s="13"/>
      <c r="F18" s="1"/>
    </row>
    <row r="19" spans="1:6">
      <c r="A19" s="14" t="s">
        <v>13</v>
      </c>
      <c r="B19" s="14"/>
      <c r="C19" s="7"/>
      <c r="D19" s="8">
        <v>42982</v>
      </c>
      <c r="E19" s="14" t="s">
        <v>14</v>
      </c>
      <c r="F19" s="1"/>
    </row>
    <row r="20" spans="1:6">
      <c r="A20" s="4" t="s">
        <v>15</v>
      </c>
      <c r="B20" s="4"/>
      <c r="C20" s="11"/>
      <c r="D20" s="12">
        <f>SUM(D19)</f>
        <v>42982</v>
      </c>
      <c r="E20" s="4"/>
      <c r="F20" s="1"/>
    </row>
    <row r="21" spans="1:6">
      <c r="A21" s="14" t="s">
        <v>16</v>
      </c>
      <c r="B21" s="14"/>
      <c r="C21" s="18" t="s">
        <v>79</v>
      </c>
      <c r="D21" s="8">
        <v>6095</v>
      </c>
      <c r="E21" s="14" t="s">
        <v>17</v>
      </c>
      <c r="F21" s="1"/>
    </row>
    <row r="22" spans="1:6">
      <c r="A22" s="14"/>
      <c r="B22" s="14"/>
      <c r="C22" s="18" t="s">
        <v>164</v>
      </c>
      <c r="D22" s="8">
        <v>9866</v>
      </c>
      <c r="E22" s="14" t="s">
        <v>17</v>
      </c>
      <c r="F22" s="1"/>
    </row>
    <row r="23" spans="1:6" s="1" customFormat="1">
      <c r="A23" s="14"/>
      <c r="B23" s="14"/>
      <c r="C23" s="18" t="s">
        <v>201</v>
      </c>
      <c r="D23" s="8">
        <v>903</v>
      </c>
      <c r="E23" s="14" t="s">
        <v>17</v>
      </c>
    </row>
    <row r="24" spans="1:6">
      <c r="A24" s="4" t="s">
        <v>18</v>
      </c>
      <c r="B24" s="4"/>
      <c r="C24" s="11"/>
      <c r="D24" s="12">
        <f>SUM(D21:D23)</f>
        <v>16864</v>
      </c>
      <c r="E24" s="15"/>
      <c r="F24" s="1"/>
    </row>
    <row r="25" spans="1:6">
      <c r="A25" s="14" t="s">
        <v>19</v>
      </c>
      <c r="B25" s="14"/>
      <c r="C25" s="18" t="s">
        <v>70</v>
      </c>
      <c r="D25" s="8">
        <v>500</v>
      </c>
      <c r="E25" s="14" t="s">
        <v>20</v>
      </c>
      <c r="F25" s="1"/>
    </row>
    <row r="26" spans="1:6" s="1" customFormat="1">
      <c r="A26" s="14"/>
      <c r="B26" s="14"/>
      <c r="C26" s="18" t="s">
        <v>124</v>
      </c>
      <c r="D26" s="8">
        <v>250</v>
      </c>
      <c r="E26" s="14" t="s">
        <v>20</v>
      </c>
    </row>
    <row r="27" spans="1:6">
      <c r="A27" s="4" t="s">
        <v>21</v>
      </c>
      <c r="B27" s="4"/>
      <c r="C27" s="11"/>
      <c r="D27" s="12">
        <f>SUM(D25:D26)</f>
        <v>750</v>
      </c>
      <c r="E27" s="4"/>
      <c r="F27" s="1"/>
    </row>
    <row r="28" spans="1:6">
      <c r="A28" s="14" t="s">
        <v>22</v>
      </c>
      <c r="B28" s="14"/>
      <c r="C28" s="18"/>
      <c r="D28" s="8">
        <v>38185</v>
      </c>
      <c r="E28" s="14" t="s">
        <v>23</v>
      </c>
      <c r="F28" s="1"/>
    </row>
    <row r="29" spans="1:6">
      <c r="A29" s="4" t="s">
        <v>24</v>
      </c>
      <c r="B29" s="4"/>
      <c r="C29" s="11"/>
      <c r="D29" s="12">
        <f>SUM(D28)</f>
        <v>38185</v>
      </c>
      <c r="E29" s="4"/>
      <c r="F29" s="1"/>
    </row>
    <row r="30" spans="1:6">
      <c r="A30" s="14" t="s">
        <v>25</v>
      </c>
      <c r="B30" s="14"/>
      <c r="C30" s="7" t="s">
        <v>79</v>
      </c>
      <c r="D30" s="16">
        <v>19317</v>
      </c>
      <c r="E30" s="17" t="s">
        <v>26</v>
      </c>
      <c r="F30" s="1"/>
    </row>
    <row r="31" spans="1:6" s="1" customFormat="1">
      <c r="A31" s="14"/>
      <c r="B31" s="14"/>
      <c r="C31" s="7" t="s">
        <v>201</v>
      </c>
      <c r="D31" s="16">
        <v>49</v>
      </c>
      <c r="E31" s="17" t="s">
        <v>26</v>
      </c>
    </row>
    <row r="32" spans="1:6" s="1" customFormat="1">
      <c r="A32" s="14"/>
      <c r="B32" s="14"/>
      <c r="C32" s="7" t="s">
        <v>118</v>
      </c>
      <c r="D32" s="16">
        <v>169</v>
      </c>
      <c r="E32" s="17" t="s">
        <v>26</v>
      </c>
    </row>
    <row r="33" spans="1:6">
      <c r="A33" s="4" t="s">
        <v>27</v>
      </c>
      <c r="B33" s="4"/>
      <c r="C33" s="11"/>
      <c r="D33" s="12">
        <f>SUM(D30:D32)</f>
        <v>19535</v>
      </c>
      <c r="E33" s="15"/>
      <c r="F3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95"/>
  <sheetViews>
    <sheetView tabSelected="1" workbookViewId="0">
      <selection activeCell="D93" sqref="D93"/>
    </sheetView>
  </sheetViews>
  <sheetFormatPr defaultRowHeight="15"/>
  <cols>
    <col min="1" max="1" width="22.28515625" customWidth="1"/>
    <col min="4" max="4" width="14.7109375" customWidth="1"/>
    <col min="5" max="5" width="69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190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214</v>
      </c>
      <c r="B11" s="10"/>
      <c r="C11" s="10">
        <v>30</v>
      </c>
      <c r="D11" s="28">
        <v>4.59</v>
      </c>
      <c r="E11" s="14" t="s">
        <v>216</v>
      </c>
    </row>
    <row r="12" spans="1:5" s="1" customFormat="1">
      <c r="A12" s="19" t="s">
        <v>215</v>
      </c>
      <c r="B12" s="5"/>
      <c r="C12" s="5"/>
      <c r="D12" s="29">
        <f>SUM(D11)</f>
        <v>4.59</v>
      </c>
      <c r="E12" s="4"/>
    </row>
    <row r="13" spans="1:5">
      <c r="A13" s="6" t="s">
        <v>29</v>
      </c>
      <c r="B13" s="10" t="s">
        <v>191</v>
      </c>
      <c r="C13" s="18" t="s">
        <v>192</v>
      </c>
      <c r="D13" s="8">
        <v>13655.47</v>
      </c>
      <c r="E13" s="14" t="s">
        <v>112</v>
      </c>
    </row>
    <row r="14" spans="1:5">
      <c r="A14" s="6"/>
      <c r="B14" s="10"/>
      <c r="C14" s="18"/>
      <c r="D14" s="8">
        <v>5485.16</v>
      </c>
      <c r="E14" s="14" t="s">
        <v>91</v>
      </c>
    </row>
    <row r="15" spans="1:5" s="1" customFormat="1">
      <c r="A15" s="6"/>
      <c r="B15" s="10"/>
      <c r="C15" s="18" t="s">
        <v>82</v>
      </c>
      <c r="D15" s="8">
        <v>14853.46</v>
      </c>
      <c r="E15" s="14" t="s">
        <v>112</v>
      </c>
    </row>
    <row r="16" spans="1:5" s="1" customFormat="1">
      <c r="A16" s="6"/>
      <c r="B16" s="10"/>
      <c r="C16" s="18"/>
      <c r="D16" s="8">
        <v>15435.6</v>
      </c>
      <c r="E16" s="14" t="s">
        <v>91</v>
      </c>
    </row>
    <row r="17" spans="1:5">
      <c r="A17" s="19" t="s">
        <v>30</v>
      </c>
      <c r="B17" s="5"/>
      <c r="C17" s="20"/>
      <c r="D17" s="12">
        <f>SUM(D13:D16)</f>
        <v>49429.689999999995</v>
      </c>
      <c r="E17" s="4"/>
    </row>
    <row r="18" spans="1:5">
      <c r="A18" s="6" t="s">
        <v>31</v>
      </c>
      <c r="B18" s="14"/>
      <c r="C18" s="7" t="s">
        <v>70</v>
      </c>
      <c r="D18" s="8">
        <v>117.82</v>
      </c>
      <c r="E18" s="14" t="s">
        <v>187</v>
      </c>
    </row>
    <row r="19" spans="1:5">
      <c r="A19" s="6"/>
      <c r="B19" s="14"/>
      <c r="C19" s="7" t="s">
        <v>206</v>
      </c>
      <c r="D19" s="8">
        <v>117.82</v>
      </c>
      <c r="E19" s="14" t="s">
        <v>187</v>
      </c>
    </row>
    <row r="20" spans="1:5" s="1" customFormat="1">
      <c r="A20" s="6"/>
      <c r="B20" s="14"/>
      <c r="C20" s="7"/>
      <c r="D20" s="8">
        <v>926.75</v>
      </c>
      <c r="E20" s="14" t="s">
        <v>185</v>
      </c>
    </row>
    <row r="21" spans="1:5">
      <c r="A21" s="19" t="s">
        <v>32</v>
      </c>
      <c r="B21" s="4"/>
      <c r="C21" s="21"/>
      <c r="D21" s="12">
        <f>SUM(D18:D20)</f>
        <v>1162.3899999999999</v>
      </c>
      <c r="E21" s="4"/>
    </row>
    <row r="22" spans="1:5">
      <c r="A22" s="6" t="s">
        <v>33</v>
      </c>
      <c r="B22" s="14"/>
      <c r="C22" s="18" t="s">
        <v>70</v>
      </c>
      <c r="D22" s="8">
        <v>6308.05</v>
      </c>
      <c r="E22" s="14" t="s">
        <v>90</v>
      </c>
    </row>
    <row r="23" spans="1:5">
      <c r="A23" s="19" t="s">
        <v>34</v>
      </c>
      <c r="B23" s="4"/>
      <c r="C23" s="21"/>
      <c r="D23" s="12">
        <f>SUM(D22)</f>
        <v>6308.05</v>
      </c>
      <c r="E23" s="4"/>
    </row>
    <row r="24" spans="1:5">
      <c r="A24" s="6" t="s">
        <v>37</v>
      </c>
      <c r="B24" s="14"/>
      <c r="C24" s="18" t="s">
        <v>70</v>
      </c>
      <c r="D24" s="27">
        <v>46.42</v>
      </c>
      <c r="E24" s="14" t="s">
        <v>194</v>
      </c>
    </row>
    <row r="25" spans="1:5">
      <c r="A25" s="6"/>
      <c r="B25" s="14"/>
      <c r="C25" s="18"/>
      <c r="D25" s="27">
        <v>148.19</v>
      </c>
      <c r="E25" s="14" t="s">
        <v>194</v>
      </c>
    </row>
    <row r="26" spans="1:5">
      <c r="A26" s="6"/>
      <c r="B26" s="14"/>
      <c r="C26" s="18"/>
      <c r="D26" s="27">
        <v>45.23</v>
      </c>
      <c r="E26" s="14" t="s">
        <v>194</v>
      </c>
    </row>
    <row r="27" spans="1:5">
      <c r="A27" s="6"/>
      <c r="B27" s="14"/>
      <c r="C27" s="18" t="s">
        <v>82</v>
      </c>
      <c r="D27" s="27">
        <v>4635.3100000000004</v>
      </c>
      <c r="E27" s="14" t="s">
        <v>75</v>
      </c>
    </row>
    <row r="28" spans="1:5">
      <c r="A28" s="6"/>
      <c r="B28" s="14"/>
      <c r="C28" s="18"/>
      <c r="D28" s="27">
        <v>534.37</v>
      </c>
      <c r="E28" s="14" t="s">
        <v>96</v>
      </c>
    </row>
    <row r="29" spans="1:5">
      <c r="A29" s="6"/>
      <c r="B29" s="14"/>
      <c r="C29" s="18"/>
      <c r="D29" s="27">
        <v>2825.8</v>
      </c>
      <c r="E29" s="14" t="s">
        <v>76</v>
      </c>
    </row>
    <row r="30" spans="1:5">
      <c r="A30" s="6"/>
      <c r="B30" s="14"/>
      <c r="C30" s="18" t="s">
        <v>206</v>
      </c>
      <c r="D30" s="27">
        <v>728.9</v>
      </c>
      <c r="E30" s="14" t="s">
        <v>96</v>
      </c>
    </row>
    <row r="31" spans="1:5">
      <c r="A31" s="6"/>
      <c r="B31" s="14"/>
      <c r="C31" s="18" t="s">
        <v>124</v>
      </c>
      <c r="D31" s="27">
        <v>3824.08</v>
      </c>
      <c r="E31" s="14" t="s">
        <v>209</v>
      </c>
    </row>
    <row r="32" spans="1:5">
      <c r="A32" s="4" t="s">
        <v>38</v>
      </c>
      <c r="B32" s="4"/>
      <c r="C32" s="11"/>
      <c r="D32" s="12">
        <f>SUM(D24:D31)</f>
        <v>12788.3</v>
      </c>
      <c r="E32" s="14"/>
    </row>
    <row r="33" spans="1:5">
      <c r="A33" s="14" t="s">
        <v>39</v>
      </c>
      <c r="B33" s="14"/>
      <c r="C33" s="18" t="s">
        <v>70</v>
      </c>
      <c r="D33" s="8">
        <v>936.99</v>
      </c>
      <c r="E33" s="14" t="s">
        <v>195</v>
      </c>
    </row>
    <row r="34" spans="1:5">
      <c r="A34" s="14"/>
      <c r="B34" s="14"/>
      <c r="C34" s="18"/>
      <c r="D34" s="8">
        <v>5453.77</v>
      </c>
      <c r="E34" s="14" t="s">
        <v>88</v>
      </c>
    </row>
    <row r="35" spans="1:5">
      <c r="A35" s="14"/>
      <c r="B35" s="14"/>
      <c r="C35" s="18"/>
      <c r="D35" s="8">
        <v>1587.63</v>
      </c>
      <c r="E35" s="14" t="s">
        <v>198</v>
      </c>
    </row>
    <row r="36" spans="1:5">
      <c r="A36" s="14"/>
      <c r="B36" s="14"/>
      <c r="C36" s="18" t="s">
        <v>124</v>
      </c>
      <c r="D36" s="8">
        <v>1216.94</v>
      </c>
      <c r="E36" s="14" t="s">
        <v>145</v>
      </c>
    </row>
    <row r="37" spans="1:5" s="1" customFormat="1">
      <c r="A37" s="14"/>
      <c r="B37" s="14"/>
      <c r="C37" s="18"/>
      <c r="D37" s="8">
        <v>1132.17</v>
      </c>
      <c r="E37" s="14" t="s">
        <v>152</v>
      </c>
    </row>
    <row r="38" spans="1:5" s="1" customFormat="1">
      <c r="A38" s="14"/>
      <c r="B38" s="14"/>
      <c r="C38" s="18"/>
      <c r="D38" s="8">
        <v>100</v>
      </c>
      <c r="E38" s="14" t="s">
        <v>83</v>
      </c>
    </row>
    <row r="39" spans="1:5">
      <c r="A39" s="4" t="s">
        <v>40</v>
      </c>
      <c r="B39" s="4"/>
      <c r="C39" s="11"/>
      <c r="D39" s="12">
        <f>SUM(D33:D38)</f>
        <v>10427.5</v>
      </c>
      <c r="E39" s="4"/>
    </row>
    <row r="40" spans="1:5">
      <c r="A40" s="14" t="s">
        <v>41</v>
      </c>
      <c r="B40" s="14"/>
      <c r="C40" s="18" t="s">
        <v>70</v>
      </c>
      <c r="D40" s="8">
        <v>300</v>
      </c>
      <c r="E40" s="14" t="s">
        <v>196</v>
      </c>
    </row>
    <row r="41" spans="1:5">
      <c r="A41" s="14"/>
      <c r="B41" s="14"/>
      <c r="C41" s="18"/>
      <c r="D41" s="8">
        <v>4700.5</v>
      </c>
      <c r="E41" s="14" t="s">
        <v>86</v>
      </c>
    </row>
    <row r="42" spans="1:5">
      <c r="A42" s="14"/>
      <c r="B42" s="14"/>
      <c r="C42" s="18"/>
      <c r="D42" s="8">
        <v>12313.64</v>
      </c>
      <c r="E42" s="14" t="s">
        <v>92</v>
      </c>
    </row>
    <row r="43" spans="1:5">
      <c r="A43" s="14"/>
      <c r="B43" s="14"/>
      <c r="C43" s="18"/>
      <c r="D43" s="8">
        <v>12704.92</v>
      </c>
      <c r="E43" s="14" t="s">
        <v>189</v>
      </c>
    </row>
    <row r="44" spans="1:5">
      <c r="A44" s="14"/>
      <c r="B44" s="14"/>
      <c r="C44" s="18"/>
      <c r="D44" s="8">
        <v>1071</v>
      </c>
      <c r="E44" s="14" t="s">
        <v>85</v>
      </c>
    </row>
    <row r="45" spans="1:5">
      <c r="A45" s="14"/>
      <c r="B45" s="14"/>
      <c r="C45" s="18"/>
      <c r="D45" s="8">
        <v>2622.73</v>
      </c>
      <c r="E45" s="14" t="s">
        <v>197</v>
      </c>
    </row>
    <row r="46" spans="1:5">
      <c r="A46" s="14"/>
      <c r="B46" s="14"/>
      <c r="C46" s="18"/>
      <c r="D46" s="8">
        <v>336.04</v>
      </c>
      <c r="E46" s="14" t="s">
        <v>200</v>
      </c>
    </row>
    <row r="47" spans="1:5" s="1" customFormat="1">
      <c r="A47" s="14"/>
      <c r="B47" s="14"/>
      <c r="C47" s="18"/>
      <c r="D47" s="8">
        <v>244.73</v>
      </c>
      <c r="E47" s="14" t="s">
        <v>93</v>
      </c>
    </row>
    <row r="48" spans="1:5" s="1" customFormat="1">
      <c r="A48" s="14"/>
      <c r="B48" s="14"/>
      <c r="C48" s="18"/>
      <c r="D48" s="8">
        <v>11.22</v>
      </c>
      <c r="E48" s="14" t="s">
        <v>93</v>
      </c>
    </row>
    <row r="49" spans="1:5" s="1" customFormat="1">
      <c r="A49" s="14"/>
      <c r="B49" s="14"/>
      <c r="C49" s="18" t="s">
        <v>151</v>
      </c>
      <c r="D49" s="8">
        <v>120</v>
      </c>
      <c r="E49" s="14" t="s">
        <v>188</v>
      </c>
    </row>
    <row r="50" spans="1:5">
      <c r="A50" s="14"/>
      <c r="B50" s="14"/>
      <c r="C50" s="18" t="s">
        <v>82</v>
      </c>
      <c r="D50" s="8">
        <v>2400</v>
      </c>
      <c r="E50" s="14" t="s">
        <v>196</v>
      </c>
    </row>
    <row r="51" spans="1:5">
      <c r="A51" s="14"/>
      <c r="B51" s="14"/>
      <c r="C51" s="18"/>
      <c r="D51" s="8">
        <v>359.84</v>
      </c>
      <c r="E51" s="14" t="s">
        <v>125</v>
      </c>
    </row>
    <row r="52" spans="1:5">
      <c r="A52" s="14"/>
      <c r="B52" s="14"/>
      <c r="C52" s="18"/>
      <c r="D52" s="8">
        <v>17.23</v>
      </c>
      <c r="E52" s="14" t="s">
        <v>107</v>
      </c>
    </row>
    <row r="53" spans="1:5">
      <c r="A53" s="14"/>
      <c r="B53" s="14"/>
      <c r="C53" s="18" t="s">
        <v>102</v>
      </c>
      <c r="D53" s="8">
        <v>56</v>
      </c>
      <c r="E53" s="14" t="s">
        <v>128</v>
      </c>
    </row>
    <row r="54" spans="1:5">
      <c r="A54" s="14"/>
      <c r="B54" s="14"/>
      <c r="C54" s="18"/>
      <c r="D54" s="8">
        <v>6</v>
      </c>
      <c r="E54" s="14" t="s">
        <v>128</v>
      </c>
    </row>
    <row r="55" spans="1:5">
      <c r="A55" s="14"/>
      <c r="B55" s="14"/>
      <c r="C55" s="18"/>
      <c r="D55" s="8">
        <v>189.75</v>
      </c>
      <c r="E55" s="14" t="s">
        <v>93</v>
      </c>
    </row>
    <row r="56" spans="1:5">
      <c r="A56" s="14"/>
      <c r="B56" s="14"/>
      <c r="C56" s="18"/>
      <c r="D56" s="8">
        <v>3.03</v>
      </c>
      <c r="E56" s="14" t="s">
        <v>93</v>
      </c>
    </row>
    <row r="57" spans="1:5">
      <c r="A57" s="4" t="s">
        <v>42</v>
      </c>
      <c r="B57" s="4"/>
      <c r="C57" s="11"/>
      <c r="D57" s="12">
        <f>SUM(D40:D56)</f>
        <v>37456.630000000005</v>
      </c>
      <c r="E57" s="15"/>
    </row>
    <row r="58" spans="1:5">
      <c r="A58" s="14" t="s">
        <v>61</v>
      </c>
      <c r="B58" s="14"/>
      <c r="C58" s="18" t="s">
        <v>186</v>
      </c>
      <c r="D58" s="8">
        <v>284.75</v>
      </c>
      <c r="E58" s="14" t="s">
        <v>77</v>
      </c>
    </row>
    <row r="59" spans="1:5">
      <c r="A59" s="14"/>
      <c r="B59" s="14"/>
      <c r="C59" s="18" t="s">
        <v>70</v>
      </c>
      <c r="D59" s="8">
        <v>205.69</v>
      </c>
      <c r="E59" s="14" t="s">
        <v>77</v>
      </c>
    </row>
    <row r="60" spans="1:5">
      <c r="A60" s="14"/>
      <c r="B60" s="14"/>
      <c r="C60" s="18"/>
      <c r="D60" s="8">
        <v>359.34</v>
      </c>
      <c r="E60" s="14" t="s">
        <v>77</v>
      </c>
    </row>
    <row r="61" spans="1:5">
      <c r="A61" s="14"/>
      <c r="B61" s="14"/>
      <c r="C61" s="18"/>
      <c r="D61" s="8">
        <v>243.6</v>
      </c>
      <c r="E61" s="14" t="s">
        <v>77</v>
      </c>
    </row>
    <row r="62" spans="1:5" s="1" customFormat="1">
      <c r="A62" s="14"/>
      <c r="B62" s="14"/>
      <c r="C62" s="18"/>
      <c r="D62" s="8">
        <v>490.75</v>
      </c>
      <c r="E62" s="14" t="s">
        <v>77</v>
      </c>
    </row>
    <row r="63" spans="1:5" s="1" customFormat="1">
      <c r="A63" s="14"/>
      <c r="B63" s="14"/>
      <c r="C63" s="18"/>
      <c r="D63" s="8">
        <v>279.49</v>
      </c>
      <c r="E63" s="14" t="s">
        <v>77</v>
      </c>
    </row>
    <row r="64" spans="1:5" s="1" customFormat="1">
      <c r="A64" s="14"/>
      <c r="B64" s="14"/>
      <c r="C64" s="18"/>
      <c r="D64" s="8">
        <v>45.8</v>
      </c>
      <c r="E64" s="14" t="s">
        <v>77</v>
      </c>
    </row>
    <row r="65" spans="1:5" s="1" customFormat="1">
      <c r="A65" s="14"/>
      <c r="B65" s="14"/>
      <c r="C65" s="18"/>
      <c r="D65" s="8">
        <v>22</v>
      </c>
      <c r="E65" s="14" t="s">
        <v>77</v>
      </c>
    </row>
    <row r="66" spans="1:5" s="1" customFormat="1">
      <c r="A66" s="14"/>
      <c r="B66" s="14"/>
      <c r="C66" s="18"/>
      <c r="D66" s="8">
        <v>274.06</v>
      </c>
      <c r="E66" s="14" t="s">
        <v>77</v>
      </c>
    </row>
    <row r="67" spans="1:5" s="1" customFormat="1">
      <c r="A67" s="14"/>
      <c r="B67" s="14"/>
      <c r="C67" s="18"/>
      <c r="D67" s="8">
        <v>222.6</v>
      </c>
      <c r="E67" s="14" t="s">
        <v>77</v>
      </c>
    </row>
    <row r="68" spans="1:5">
      <c r="A68" s="4" t="s">
        <v>43</v>
      </c>
      <c r="B68" s="4"/>
      <c r="C68" s="11"/>
      <c r="D68" s="12">
        <f>SUM(D58:D67)</f>
        <v>2428.08</v>
      </c>
      <c r="E68" s="4"/>
    </row>
    <row r="69" spans="1:5">
      <c r="A69" s="14" t="s">
        <v>44</v>
      </c>
      <c r="B69" s="14"/>
      <c r="C69" s="18"/>
      <c r="D69" s="8">
        <v>240.01</v>
      </c>
      <c r="E69" s="14" t="s">
        <v>132</v>
      </c>
    </row>
    <row r="70" spans="1:5">
      <c r="A70" s="4" t="s">
        <v>45</v>
      </c>
      <c r="B70" s="4"/>
      <c r="C70" s="11"/>
      <c r="D70" s="12">
        <f>SUM(D69)</f>
        <v>240.01</v>
      </c>
      <c r="E70" s="4"/>
    </row>
    <row r="71" spans="1:5" s="25" customFormat="1">
      <c r="A71" s="9">
        <v>20.25</v>
      </c>
      <c r="B71" s="14"/>
      <c r="C71" s="18" t="s">
        <v>201</v>
      </c>
      <c r="D71" s="8">
        <v>20</v>
      </c>
      <c r="E71" s="14" t="s">
        <v>210</v>
      </c>
    </row>
    <row r="72" spans="1:5">
      <c r="A72" s="9"/>
      <c r="B72" s="14"/>
      <c r="C72" s="18" t="s">
        <v>124</v>
      </c>
      <c r="D72" s="8">
        <v>419</v>
      </c>
      <c r="E72" s="14" t="s">
        <v>55</v>
      </c>
    </row>
    <row r="73" spans="1:5" s="1" customFormat="1">
      <c r="A73" s="9"/>
      <c r="B73" s="14"/>
      <c r="C73" s="18"/>
      <c r="D73" s="8">
        <v>2000</v>
      </c>
      <c r="E73" s="14" t="s">
        <v>210</v>
      </c>
    </row>
    <row r="74" spans="1:5">
      <c r="A74" s="4" t="s">
        <v>46</v>
      </c>
      <c r="B74" s="4"/>
      <c r="C74" s="11"/>
      <c r="D74" s="12">
        <f>SUM(D71:D73)</f>
        <v>2439</v>
      </c>
      <c r="E74" s="4"/>
    </row>
    <row r="75" spans="1:5" s="25" customFormat="1">
      <c r="A75" s="14" t="s">
        <v>211</v>
      </c>
      <c r="B75" s="14"/>
      <c r="C75" s="18" t="s">
        <v>124</v>
      </c>
      <c r="D75" s="8">
        <v>389.36</v>
      </c>
      <c r="E75" s="14" t="s">
        <v>213</v>
      </c>
    </row>
    <row r="76" spans="1:5" s="1" customFormat="1">
      <c r="A76" s="4" t="s">
        <v>212</v>
      </c>
      <c r="B76" s="4"/>
      <c r="C76" s="11"/>
      <c r="D76" s="12">
        <f>SUM(D75)</f>
        <v>389.36</v>
      </c>
      <c r="E76" s="4"/>
    </row>
    <row r="77" spans="1:5" s="25" customFormat="1">
      <c r="A77" s="14" t="s">
        <v>47</v>
      </c>
      <c r="B77" s="14"/>
      <c r="C77" s="18" t="s">
        <v>70</v>
      </c>
      <c r="D77" s="8">
        <v>265.86</v>
      </c>
      <c r="E77" s="14" t="s">
        <v>207</v>
      </c>
    </row>
    <row r="78" spans="1:5">
      <c r="A78" s="14"/>
      <c r="B78" s="14"/>
      <c r="C78" s="18" t="s">
        <v>82</v>
      </c>
      <c r="D78" s="8">
        <v>112.35</v>
      </c>
      <c r="E78" s="14" t="s">
        <v>110</v>
      </c>
    </row>
    <row r="79" spans="1:5">
      <c r="A79" s="14"/>
      <c r="B79" s="14"/>
      <c r="C79" s="18" t="s">
        <v>102</v>
      </c>
      <c r="D79" s="8">
        <v>175.82</v>
      </c>
      <c r="E79" s="14" t="s">
        <v>208</v>
      </c>
    </row>
    <row r="80" spans="1:5">
      <c r="A80" s="4" t="s">
        <v>48</v>
      </c>
      <c r="B80" s="4"/>
      <c r="C80" s="11"/>
      <c r="D80" s="12">
        <f>SUM(D77:D79)</f>
        <v>554.03</v>
      </c>
      <c r="E80" s="4"/>
    </row>
    <row r="81" spans="1:5">
      <c r="A81" s="14" t="s">
        <v>49</v>
      </c>
      <c r="B81" s="14"/>
      <c r="C81" s="18" t="s">
        <v>60</v>
      </c>
      <c r="D81" s="8">
        <v>137.21</v>
      </c>
      <c r="E81" s="14" t="s">
        <v>193</v>
      </c>
    </row>
    <row r="82" spans="1:5">
      <c r="A82" s="14"/>
      <c r="B82" s="14"/>
      <c r="C82" s="18" t="s">
        <v>70</v>
      </c>
      <c r="D82" s="8">
        <v>3381.6</v>
      </c>
      <c r="E82" s="14" t="s">
        <v>199</v>
      </c>
    </row>
    <row r="83" spans="1:5">
      <c r="A83" s="14"/>
      <c r="B83" s="14"/>
      <c r="C83" s="18" t="s">
        <v>82</v>
      </c>
      <c r="D83" s="8">
        <v>3522.4</v>
      </c>
      <c r="E83" s="14" t="s">
        <v>202</v>
      </c>
    </row>
    <row r="84" spans="1:5">
      <c r="A84" s="14"/>
      <c r="B84" s="14"/>
      <c r="C84" s="18"/>
      <c r="D84" s="8">
        <v>1.1000000000000001</v>
      </c>
      <c r="E84" s="14" t="s">
        <v>203</v>
      </c>
    </row>
    <row r="85" spans="1:5">
      <c r="A85" s="14"/>
      <c r="B85" s="14"/>
      <c r="C85" s="18" t="s">
        <v>102</v>
      </c>
      <c r="D85" s="8">
        <v>196.35</v>
      </c>
      <c r="E85" s="14" t="s">
        <v>205</v>
      </c>
    </row>
    <row r="86" spans="1:5">
      <c r="A86" s="14"/>
      <c r="B86" s="14"/>
      <c r="C86" s="18"/>
      <c r="D86" s="8">
        <v>196.35</v>
      </c>
      <c r="E86" s="14" t="s">
        <v>205</v>
      </c>
    </row>
    <row r="87" spans="1:5">
      <c r="A87" s="4" t="s">
        <v>50</v>
      </c>
      <c r="B87" s="4"/>
      <c r="C87" s="11"/>
      <c r="D87" s="12">
        <f>SUM(D81:D86)</f>
        <v>7435.0100000000011</v>
      </c>
      <c r="E87" s="4"/>
    </row>
    <row r="88" spans="1:5">
      <c r="A88" s="23" t="s">
        <v>52</v>
      </c>
      <c r="B88" s="14"/>
      <c r="C88" s="7" t="s">
        <v>79</v>
      </c>
      <c r="D88" s="8">
        <v>7448</v>
      </c>
      <c r="E88" s="14" t="s">
        <v>81</v>
      </c>
    </row>
    <row r="89" spans="1:5" s="1" customFormat="1">
      <c r="A89" s="23"/>
      <c r="B89" s="14"/>
      <c r="C89" s="7" t="s">
        <v>201</v>
      </c>
      <c r="D89" s="8">
        <v>89</v>
      </c>
      <c r="E89" s="14" t="s">
        <v>81</v>
      </c>
    </row>
    <row r="90" spans="1:5">
      <c r="A90" s="24" t="s">
        <v>53</v>
      </c>
      <c r="B90" s="14"/>
      <c r="C90" s="7"/>
      <c r="D90" s="12">
        <f>SUM(D88:D89)</f>
        <v>7537</v>
      </c>
      <c r="E90" s="14"/>
    </row>
    <row r="91" spans="1:5">
      <c r="A91" s="26">
        <v>65.010000000000005</v>
      </c>
      <c r="B91" s="14"/>
      <c r="C91" s="18"/>
      <c r="D91" s="8">
        <v>9106383.0899999999</v>
      </c>
      <c r="E91" s="14" t="s">
        <v>133</v>
      </c>
    </row>
    <row r="92" spans="1:5">
      <c r="A92" s="24" t="s">
        <v>58</v>
      </c>
      <c r="B92" s="14"/>
      <c r="C92" s="7"/>
      <c r="D92" s="12">
        <f>SUM(D91)</f>
        <v>9106383.0899999999</v>
      </c>
      <c r="E92" s="14"/>
    </row>
    <row r="93" spans="1:5">
      <c r="A93" s="26" t="s">
        <v>63</v>
      </c>
      <c r="B93" s="14"/>
      <c r="C93" s="18" t="s">
        <v>102</v>
      </c>
      <c r="D93" s="8">
        <v>5800</v>
      </c>
      <c r="E93" s="14" t="s">
        <v>204</v>
      </c>
    </row>
    <row r="94" spans="1:5">
      <c r="A94" s="26"/>
      <c r="B94" s="14"/>
      <c r="C94" s="18"/>
      <c r="D94" s="8">
        <v>11281866.92</v>
      </c>
      <c r="E94" s="14" t="s">
        <v>133</v>
      </c>
    </row>
    <row r="95" spans="1:5">
      <c r="A95" s="24" t="s">
        <v>56</v>
      </c>
      <c r="B95" s="4"/>
      <c r="C95" s="11"/>
      <c r="D95" s="12">
        <f>SUM(D93:D94)</f>
        <v>11287666.92</v>
      </c>
      <c r="E95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PERSONAL IAN.2020 </vt:lpstr>
      <vt:lpstr>BUNURI SI SERV.IAN.2020</vt:lpstr>
      <vt:lpstr>PERSONAL FEB.2020</vt:lpstr>
      <vt:lpstr>BUNURI SI SERV.FEB.2020</vt:lpstr>
      <vt:lpstr>PERSONAL APR.2020</vt:lpstr>
      <vt:lpstr>BUNURI SI SERV.APR.2020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2020-06-03T08:53:36Z</dcterms:modified>
</cp:coreProperties>
</file>