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/>
  </bookViews>
  <sheets>
    <sheet name="PERSONAL MAI 2019" sheetId="9" r:id="rId1"/>
    <sheet name="BUNURI SI SERVICII MAI 2019" sheetId="10" r:id="rId2"/>
  </sheets>
  <calcPr calcId="145621"/>
</workbook>
</file>

<file path=xl/calcChain.xml><?xml version="1.0" encoding="utf-8"?>
<calcChain xmlns="http://schemas.openxmlformats.org/spreadsheetml/2006/main">
  <c r="D83" i="10" l="1"/>
  <c r="D88" i="10" l="1"/>
  <c r="D112" i="10"/>
  <c r="D32" i="9"/>
  <c r="D105" i="10" l="1"/>
  <c r="D15" i="10" l="1"/>
  <c r="D118" i="10"/>
  <c r="D116" i="10"/>
  <c r="D114" i="10"/>
  <c r="D91" i="10"/>
  <c r="D81" i="10"/>
  <c r="D63" i="10"/>
  <c r="D39" i="10"/>
  <c r="D31" i="10"/>
  <c r="D23" i="10"/>
  <c r="D21" i="10"/>
  <c r="D19" i="10"/>
  <c r="D12" i="10"/>
  <c r="D30" i="9"/>
  <c r="D23" i="9"/>
  <c r="D20" i="9"/>
</calcChain>
</file>

<file path=xl/sharedStrings.xml><?xml version="1.0" encoding="utf-8"?>
<sst xmlns="http://schemas.openxmlformats.org/spreadsheetml/2006/main" count="228" uniqueCount="137">
  <si>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</si>
  <si>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</si>
  <si>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</si>
  <si>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</si>
  <si>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</si>
  <si>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</si>
  <si>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</si>
  <si>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</si>
  <si>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</si>
  <si>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</si>
  <si>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</si>
  <si>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</si>
  <si>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</si>
  <si>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</si>
  <si>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</si>
  <si>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</si>
  <si>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</si>
  <si>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</si>
  <si>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</si>
  <si>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</si>
  <si>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</si>
  <si>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</si>
  <si>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</si>
  <si>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</si>
  <si>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</si>
  <si>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</si>
  <si>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</si>
  <si>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</si>
  <si>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20.01.03</t>
  </si>
  <si>
    <t>Engie - gaze naturale sediu ANL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</si>
  <si>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</si>
  <si>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</si>
  <si>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</si>
  <si>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</si>
  <si>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</si>
  <si>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</si>
  <si>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</si>
  <si>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</si>
  <si>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</si>
  <si>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</si>
  <si>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</si>
  <si>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</si>
  <si>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Cip Avantaj - curatenie sediu ANL</t>
  </si>
  <si>
    <t>Total 20.01.30</t>
  </si>
  <si>
    <t>20.06.01.</t>
  </si>
  <si>
    <t>Deplasari interne</t>
  </si>
  <si>
    <t>Total 20.06.01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</si>
  <si>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</si>
  <si>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</si>
  <si>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</si>
  <si>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</si>
  <si>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</si>
  <si>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</si>
  <si>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</si>
  <si>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</si>
  <si>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Despagubiri litigii</t>
  </si>
  <si>
    <t>Total 59.17</t>
  </si>
  <si>
    <t>59.40</t>
  </si>
  <si>
    <t>Bugetul de Stat - fond handicap</t>
  </si>
  <si>
    <t>Total 59.40</t>
  </si>
  <si>
    <t>Total 20.25</t>
  </si>
  <si>
    <t>03</t>
  </si>
  <si>
    <t>10</t>
  </si>
  <si>
    <t>Apa Nova - apa si canalizare sediu ANL</t>
  </si>
  <si>
    <t>17</t>
  </si>
  <si>
    <t>Posta Romana - posta</t>
  </si>
  <si>
    <t>21</t>
  </si>
  <si>
    <t>23</t>
  </si>
  <si>
    <t>Fan Courier - posta</t>
  </si>
  <si>
    <t>Locativ - chirie ANL Mures</t>
  </si>
  <si>
    <t>07</t>
  </si>
  <si>
    <t>Concediu odihna</t>
  </si>
  <si>
    <t>08</t>
  </si>
  <si>
    <t>14</t>
  </si>
  <si>
    <t>16</t>
  </si>
  <si>
    <t>Scala Assistance - taxa drum</t>
  </si>
  <si>
    <t>Abonament RATB</t>
  </si>
  <si>
    <t>28</t>
  </si>
  <si>
    <t>31</t>
  </si>
  <si>
    <t>Institutia Prefectului Judetului Mehedinti - intretinere ANL Mehedinti</t>
  </si>
  <si>
    <t>Urgent Cargus - posta</t>
  </si>
  <si>
    <t>30</t>
  </si>
  <si>
    <t>06</t>
  </si>
  <si>
    <t>Compania de Informatica Neamt - abonament Lex Expert</t>
  </si>
  <si>
    <t>Primaria Sector 3 - taxa judiciara de timbru</t>
  </si>
  <si>
    <t>71.01.01</t>
  </si>
  <si>
    <t>Total 71.01.01</t>
  </si>
  <si>
    <t>OMV - carburanti</t>
  </si>
  <si>
    <t>Judetul Satu Mare - intretinere ANL Satu Mare</t>
  </si>
  <si>
    <t>20</t>
  </si>
  <si>
    <t>Agentia de Vanzari; Monitorul Oficial - publicare anunt</t>
  </si>
  <si>
    <t>27</t>
  </si>
  <si>
    <t>Primaria Sector 3 - taxa judiciara timbru</t>
  </si>
  <si>
    <t>Orange - telefonie mobila</t>
  </si>
  <si>
    <t>SGPI Security - paza sediu ANL</t>
  </si>
  <si>
    <t>24</t>
  </si>
  <si>
    <t>Sema Parc; Compania Municipala Parking Bucuresti - bonuri parcare</t>
  </si>
  <si>
    <t>Abonament Metrorex</t>
  </si>
  <si>
    <t xml:space="preserve">                                                                                        Perioada : Mai 2019</t>
  </si>
  <si>
    <t>Mai</t>
  </si>
  <si>
    <t>02</t>
  </si>
  <si>
    <t>Nexus - legalizare copii si declaratie notariala H.Coanda</t>
  </si>
  <si>
    <t>Monitorul Oficial - abonament Expert Monitor Complet</t>
  </si>
  <si>
    <t>09</t>
  </si>
  <si>
    <t xml:space="preserve">Contributii </t>
  </si>
  <si>
    <t>BEJ Bucurean Ioan - onorariu</t>
  </si>
  <si>
    <t>71.01.02</t>
  </si>
  <si>
    <t>Total 71.01.02</t>
  </si>
  <si>
    <t>Euroco Partner Industry - achizitie xerox</t>
  </si>
  <si>
    <t>Certsign - semnatura electronica</t>
  </si>
  <si>
    <t>Primaria Piatra Neamt - utilitati ANL Piatra Neamt</t>
  </si>
  <si>
    <t>Prestige impex - reparatii auto</t>
  </si>
  <si>
    <t>Telekom - telefonie mobila si internet</t>
  </si>
  <si>
    <t xml:space="preserve">Directia Generala de Salubritate Sector 3 - salubritate sediu ANL </t>
  </si>
  <si>
    <t>Consiliul Judetean Mehedinti - utilitati sediu ANL Tr.Severin</t>
  </si>
  <si>
    <t>Euroins Romania Asig-Reasig - polita RCA</t>
  </si>
  <si>
    <t>Mics - asistenta tehnica program salarii</t>
  </si>
  <si>
    <t>Consiliul Judetean Timis - utilitati sediu ANL Timis</t>
  </si>
  <si>
    <t>Primaria Brasov - utilitati ANL Brasov</t>
  </si>
  <si>
    <t>Cirjan Valentin - cheltuieli de judecata</t>
  </si>
  <si>
    <t xml:space="preserve">RGV Service Dinamic - ITP </t>
  </si>
  <si>
    <t>Aehigrafic - restituire dobanda GBE</t>
  </si>
  <si>
    <t>Locativa - intretinere sediu ANL Botosani</t>
  </si>
  <si>
    <t>Locativa - penalitati intarziere plata</t>
  </si>
  <si>
    <t>Consiliul Judetean Arges - intretinere ANL Arges</t>
  </si>
  <si>
    <t>Sanrino Impex - spalare auto</t>
  </si>
  <si>
    <t>Centru Medical Alexis - medicina muncii</t>
  </si>
  <si>
    <t>Producton - furnituri birou</t>
  </si>
  <si>
    <t>Focus development &amp; Management - copii xerox</t>
  </si>
  <si>
    <t>Monitorul Oficial; Theta Proficiency - publicari anunturi concurs</t>
  </si>
  <si>
    <t>Evolution Prest Systems - piese de schimb</t>
  </si>
  <si>
    <t>ISC - chirie sediu ANL Bihor</t>
  </si>
  <si>
    <t>ISC - intretinere ANL Bihor</t>
  </si>
  <si>
    <t>Engie - penalitati intarziere plata</t>
  </si>
  <si>
    <t>Recuperare cheltuieli de judecata - Simion Alina</t>
  </si>
  <si>
    <t>Recuperare cheltuieli de judecata - Aioanei Constantin</t>
  </si>
  <si>
    <t>Reglare articol bugetar plati aprilie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</si>
</sst>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9" sqref="D9"/>
    </sheetView>
  </sheetViews>
  <sheetFormatPr defaultRowHeight="15" x14ac:dyDescent="0.25"/>
  <cols>
    <col min="1" max="1" width="23.85546875" customWidth="1"/>
    <col min="4" max="4" width="11.85546875" customWidth="1"/>
    <col min="5" max="5" width="46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98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x14ac:dyDescent="0.25">
      <c r="A8" s="4" t="s">
        <v>7</v>
      </c>
      <c r="B8" s="8" t="s">
        <v>99</v>
      </c>
      <c r="C8" s="5" t="s">
        <v>103</v>
      </c>
      <c r="D8" s="6">
        <v>427963</v>
      </c>
      <c r="E8" s="7" t="s">
        <v>8</v>
      </c>
    </row>
    <row r="9" spans="1:5" x14ac:dyDescent="0.25">
      <c r="A9" s="4"/>
      <c r="B9" s="8"/>
      <c r="C9" s="5"/>
      <c r="D9" s="6">
        <v>7196</v>
      </c>
      <c r="E9" s="7" t="s">
        <v>104</v>
      </c>
    </row>
    <row r="10" spans="1:5" x14ac:dyDescent="0.25">
      <c r="A10" s="4"/>
      <c r="B10" s="8"/>
      <c r="C10" s="5" t="s">
        <v>62</v>
      </c>
      <c r="D10" s="6">
        <v>28251</v>
      </c>
      <c r="E10" s="7" t="s">
        <v>8</v>
      </c>
    </row>
    <row r="11" spans="1:5" x14ac:dyDescent="0.25">
      <c r="A11" s="4"/>
      <c r="B11" s="8"/>
      <c r="C11" s="5"/>
      <c r="D11" s="6">
        <v>326255</v>
      </c>
      <c r="E11" s="7" t="s">
        <v>9</v>
      </c>
    </row>
    <row r="12" spans="1:5" x14ac:dyDescent="0.25">
      <c r="A12" s="4"/>
      <c r="B12" s="8"/>
      <c r="C12" s="5" t="s">
        <v>73</v>
      </c>
      <c r="D12" s="6">
        <v>854</v>
      </c>
      <c r="E12" s="7" t="s">
        <v>71</v>
      </c>
    </row>
    <row r="13" spans="1:5" x14ac:dyDescent="0.25">
      <c r="A13" s="4"/>
      <c r="B13" s="8"/>
      <c r="C13" s="5" t="s">
        <v>66</v>
      </c>
      <c r="D13" s="6">
        <v>5081</v>
      </c>
      <c r="E13" s="7" t="s">
        <v>11</v>
      </c>
    </row>
    <row r="14" spans="1:5" x14ac:dyDescent="0.25">
      <c r="A14" s="4"/>
      <c r="B14" s="8"/>
      <c r="C14" s="5"/>
      <c r="D14" s="6">
        <v>876</v>
      </c>
      <c r="E14" s="7" t="s">
        <v>12</v>
      </c>
    </row>
    <row r="15" spans="1:5" x14ac:dyDescent="0.25">
      <c r="A15" s="4"/>
      <c r="B15" s="8"/>
      <c r="C15" s="5"/>
      <c r="D15" s="6">
        <v>60</v>
      </c>
      <c r="E15" s="7" t="s">
        <v>10</v>
      </c>
    </row>
    <row r="16" spans="1:5" x14ac:dyDescent="0.25">
      <c r="A16" s="4"/>
      <c r="B16" s="8"/>
      <c r="C16" s="5"/>
      <c r="D16" s="6">
        <v>1000</v>
      </c>
      <c r="E16" s="7" t="s">
        <v>71</v>
      </c>
    </row>
    <row r="17" spans="1:5" x14ac:dyDescent="0.25">
      <c r="A17" s="4"/>
      <c r="B17" s="8"/>
      <c r="C17" s="5"/>
      <c r="D17" s="6">
        <v>300</v>
      </c>
      <c r="E17" s="7" t="s">
        <v>71</v>
      </c>
    </row>
    <row r="18" spans="1:5" x14ac:dyDescent="0.25">
      <c r="A18" s="4"/>
      <c r="B18" s="8"/>
      <c r="C18" s="5" t="s">
        <v>91</v>
      </c>
      <c r="D18" s="6">
        <v>500</v>
      </c>
      <c r="E18" s="7" t="s">
        <v>71</v>
      </c>
    </row>
    <row r="19" spans="1:5" x14ac:dyDescent="0.25">
      <c r="A19" s="4"/>
      <c r="B19" s="8"/>
      <c r="C19" s="5"/>
      <c r="D19" s="6">
        <v>2000</v>
      </c>
      <c r="E19" s="7" t="s">
        <v>71</v>
      </c>
    </row>
    <row r="20" spans="1:5" x14ac:dyDescent="0.25">
      <c r="A20" s="2" t="s">
        <v>13</v>
      </c>
      <c r="B20" s="2"/>
      <c r="C20" s="9"/>
      <c r="D20" s="10">
        <f>SUM(D8:D19)</f>
        <v>800336</v>
      </c>
      <c r="E20" s="11"/>
    </row>
    <row r="21" spans="1:5" x14ac:dyDescent="0.25">
      <c r="A21" s="12" t="s">
        <v>14</v>
      </c>
      <c r="B21" s="12"/>
      <c r="C21" s="5" t="s">
        <v>62</v>
      </c>
      <c r="D21" s="6">
        <v>6096</v>
      </c>
      <c r="E21" s="12" t="s">
        <v>15</v>
      </c>
    </row>
    <row r="22" spans="1:5" x14ac:dyDescent="0.25">
      <c r="A22" s="12"/>
      <c r="B22" s="12"/>
      <c r="C22" s="5"/>
      <c r="D22" s="6">
        <v>8592</v>
      </c>
      <c r="E22" s="12" t="s">
        <v>15</v>
      </c>
    </row>
    <row r="23" spans="1:5" x14ac:dyDescent="0.25">
      <c r="A23" s="2" t="s">
        <v>16</v>
      </c>
      <c r="B23" s="2"/>
      <c r="C23" s="9"/>
      <c r="D23" s="10">
        <f>SUM(D21:D22)</f>
        <v>14688</v>
      </c>
      <c r="E23" s="13"/>
    </row>
    <row r="24" spans="1:5" x14ac:dyDescent="0.25">
      <c r="A24" s="12" t="s">
        <v>17</v>
      </c>
      <c r="B24" s="12"/>
      <c r="C24" s="5" t="s">
        <v>70</v>
      </c>
      <c r="D24" s="6">
        <v>60</v>
      </c>
      <c r="E24" s="12" t="s">
        <v>18</v>
      </c>
    </row>
    <row r="25" spans="1:5" x14ac:dyDescent="0.25">
      <c r="A25" s="12"/>
      <c r="B25" s="12"/>
      <c r="C25" s="5"/>
      <c r="D25" s="6">
        <v>80</v>
      </c>
      <c r="E25" s="12" t="s">
        <v>18</v>
      </c>
    </row>
    <row r="26" spans="1:5" x14ac:dyDescent="0.25">
      <c r="A26" s="12"/>
      <c r="B26" s="12"/>
      <c r="C26" s="5" t="s">
        <v>74</v>
      </c>
      <c r="D26" s="6">
        <v>40</v>
      </c>
      <c r="E26" s="12" t="s">
        <v>18</v>
      </c>
    </row>
    <row r="27" spans="1:5" x14ac:dyDescent="0.25">
      <c r="A27" s="12"/>
      <c r="B27" s="12"/>
      <c r="C27" s="5"/>
      <c r="D27" s="6">
        <v>20</v>
      </c>
      <c r="E27" s="12" t="s">
        <v>18</v>
      </c>
    </row>
    <row r="28" spans="1:5" x14ac:dyDescent="0.25">
      <c r="A28" s="12"/>
      <c r="B28" s="12"/>
      <c r="C28" s="5" t="s">
        <v>67</v>
      </c>
      <c r="D28" s="6">
        <v>40</v>
      </c>
      <c r="E28" s="12" t="s">
        <v>18</v>
      </c>
    </row>
    <row r="29" spans="1:5" x14ac:dyDescent="0.25">
      <c r="A29" s="12"/>
      <c r="B29" s="12"/>
      <c r="C29" s="5"/>
      <c r="D29" s="6">
        <v>20</v>
      </c>
      <c r="E29" s="12" t="s">
        <v>18</v>
      </c>
    </row>
    <row r="30" spans="1:5" x14ac:dyDescent="0.25">
      <c r="A30" s="2" t="s">
        <v>19</v>
      </c>
      <c r="B30" s="2"/>
      <c r="C30" s="9"/>
      <c r="D30" s="10">
        <f>SUM(D24:D29)</f>
        <v>260</v>
      </c>
      <c r="E30" s="2"/>
    </row>
    <row r="31" spans="1:5" x14ac:dyDescent="0.25">
      <c r="A31" s="12" t="s">
        <v>20</v>
      </c>
      <c r="B31" s="12"/>
      <c r="C31" s="5" t="s">
        <v>62</v>
      </c>
      <c r="D31" s="14">
        <v>18321</v>
      </c>
      <c r="E31" s="15" t="s">
        <v>21</v>
      </c>
    </row>
    <row r="32" spans="1:5" x14ac:dyDescent="0.25">
      <c r="A32" s="2" t="s">
        <v>22</v>
      </c>
      <c r="B32" s="2"/>
      <c r="C32" s="9"/>
      <c r="D32" s="10">
        <f>SUM(D31)</f>
        <v>18321</v>
      </c>
      <c r="E3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A85" workbookViewId="0">
      <selection activeCell="D84" sqref="D84"/>
    </sheetView>
  </sheetViews>
  <sheetFormatPr defaultRowHeight="15" x14ac:dyDescent="0.25"/>
  <cols>
    <col min="1" max="1" width="24.28515625" customWidth="1"/>
    <col min="4" max="4" width="12.5703125" customWidth="1"/>
    <col min="5" max="5" width="83" customWidth="1"/>
  </cols>
  <sheetData>
    <row r="1" spans="1:5" x14ac:dyDescent="0.25">
      <c r="A1" s="1" t="s">
        <v>23</v>
      </c>
      <c r="B1" s="1"/>
      <c r="C1" s="1"/>
      <c r="D1" s="1"/>
    </row>
    <row r="2" spans="1:5" x14ac:dyDescent="0.25">
      <c r="A2" s="1" t="s">
        <v>24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25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98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26</v>
      </c>
      <c r="B11" s="8" t="s">
        <v>99</v>
      </c>
      <c r="C11" s="5" t="s">
        <v>81</v>
      </c>
      <c r="D11" s="17">
        <v>2457.2399999999998</v>
      </c>
      <c r="E11" s="12" t="s">
        <v>127</v>
      </c>
    </row>
    <row r="12" spans="1:5" x14ac:dyDescent="0.25">
      <c r="A12" s="18" t="s">
        <v>27</v>
      </c>
      <c r="B12" s="3"/>
      <c r="C12" s="3"/>
      <c r="D12" s="19">
        <f>SUM(D11)</f>
        <v>2457.2399999999998</v>
      </c>
      <c r="E12" s="2"/>
    </row>
    <row r="13" spans="1:5" x14ac:dyDescent="0.25">
      <c r="A13" s="4" t="s">
        <v>28</v>
      </c>
      <c r="B13" s="8"/>
      <c r="C13" s="5" t="s">
        <v>100</v>
      </c>
      <c r="D13" s="20">
        <v>16735.07</v>
      </c>
      <c r="E13" s="13" t="s">
        <v>29</v>
      </c>
    </row>
    <row r="14" spans="1:5" x14ac:dyDescent="0.25">
      <c r="A14" s="4"/>
      <c r="B14" s="8"/>
      <c r="C14" s="5" t="s">
        <v>67</v>
      </c>
      <c r="D14" s="20">
        <v>9868.0400000000009</v>
      </c>
      <c r="E14" s="13" t="s">
        <v>29</v>
      </c>
    </row>
    <row r="15" spans="1:5" x14ac:dyDescent="0.25">
      <c r="A15" s="18" t="s">
        <v>30</v>
      </c>
      <c r="B15" s="2"/>
      <c r="C15" s="2"/>
      <c r="D15" s="21">
        <f>SUM(D13:D14)</f>
        <v>26603.11</v>
      </c>
      <c r="E15" s="2"/>
    </row>
    <row r="16" spans="1:5" x14ac:dyDescent="0.25">
      <c r="A16" s="4" t="s">
        <v>31</v>
      </c>
      <c r="B16" s="12"/>
      <c r="C16" s="5" t="s">
        <v>74</v>
      </c>
      <c r="D16" s="20">
        <v>117.82</v>
      </c>
      <c r="E16" s="13" t="s">
        <v>113</v>
      </c>
    </row>
    <row r="17" spans="1:5" x14ac:dyDescent="0.25">
      <c r="A17" s="4"/>
      <c r="B17" s="12"/>
      <c r="C17" s="5" t="s">
        <v>81</v>
      </c>
      <c r="D17" s="20">
        <v>117.82</v>
      </c>
      <c r="E17" s="13" t="s">
        <v>113</v>
      </c>
    </row>
    <row r="18" spans="1:5" x14ac:dyDescent="0.25">
      <c r="A18" s="4"/>
      <c r="B18" s="12"/>
      <c r="C18" s="5"/>
      <c r="D18" s="20">
        <v>1332.49</v>
      </c>
      <c r="E18" s="13" t="s">
        <v>63</v>
      </c>
    </row>
    <row r="19" spans="1:5" x14ac:dyDescent="0.25">
      <c r="A19" s="18" t="s">
        <v>32</v>
      </c>
      <c r="B19" s="2"/>
      <c r="C19" s="2"/>
      <c r="D19" s="21">
        <f>SUM(D16:D18)</f>
        <v>1568.13</v>
      </c>
      <c r="E19" s="2"/>
    </row>
    <row r="20" spans="1:5" x14ac:dyDescent="0.25">
      <c r="A20" s="4" t="s">
        <v>33</v>
      </c>
      <c r="B20" s="12"/>
      <c r="C20" s="5" t="s">
        <v>74</v>
      </c>
      <c r="D20" s="20">
        <v>8865.42</v>
      </c>
      <c r="E20" s="13" t="s">
        <v>87</v>
      </c>
    </row>
    <row r="21" spans="1:5" x14ac:dyDescent="0.25">
      <c r="A21" s="18" t="s">
        <v>34</v>
      </c>
      <c r="B21" s="2"/>
      <c r="C21" s="2"/>
      <c r="D21" s="21">
        <f>SUM(D20)</f>
        <v>8865.42</v>
      </c>
      <c r="E21" s="2"/>
    </row>
    <row r="22" spans="1:5" s="26" customFormat="1" x14ac:dyDescent="0.25">
      <c r="A22" s="4" t="s">
        <v>35</v>
      </c>
      <c r="B22" s="12"/>
      <c r="C22" s="12">
        <v>30</v>
      </c>
      <c r="D22" s="20">
        <v>990</v>
      </c>
      <c r="E22" s="12" t="s">
        <v>130</v>
      </c>
    </row>
    <row r="23" spans="1:5" x14ac:dyDescent="0.25">
      <c r="A23" s="18" t="s">
        <v>36</v>
      </c>
      <c r="B23" s="2"/>
      <c r="C23" s="2"/>
      <c r="D23" s="21">
        <f>SUM(D22)</f>
        <v>990</v>
      </c>
      <c r="E23" s="2"/>
    </row>
    <row r="24" spans="1:5" x14ac:dyDescent="0.25">
      <c r="A24" s="4" t="s">
        <v>37</v>
      </c>
      <c r="B24" s="12"/>
      <c r="C24" s="5" t="s">
        <v>103</v>
      </c>
      <c r="D24" s="20">
        <v>4458.3599999999997</v>
      </c>
      <c r="E24" s="12" t="s">
        <v>93</v>
      </c>
    </row>
    <row r="25" spans="1:5" x14ac:dyDescent="0.25">
      <c r="A25" s="4"/>
      <c r="B25" s="12"/>
      <c r="C25" s="5" t="s">
        <v>74</v>
      </c>
      <c r="D25" s="20">
        <v>19.64</v>
      </c>
      <c r="E25" s="13" t="s">
        <v>80</v>
      </c>
    </row>
    <row r="26" spans="1:5" x14ac:dyDescent="0.25">
      <c r="A26" s="4"/>
      <c r="B26" s="12"/>
      <c r="C26" s="16"/>
      <c r="D26" s="20">
        <v>3272.36</v>
      </c>
      <c r="E26" s="13" t="s">
        <v>112</v>
      </c>
    </row>
    <row r="27" spans="1:5" x14ac:dyDescent="0.25">
      <c r="A27" s="4"/>
      <c r="B27" s="12"/>
      <c r="C27" s="16"/>
      <c r="D27" s="20">
        <v>415.66</v>
      </c>
      <c r="E27" s="13" t="s">
        <v>65</v>
      </c>
    </row>
    <row r="28" spans="1:5" x14ac:dyDescent="0.25">
      <c r="A28" s="4"/>
      <c r="B28" s="12"/>
      <c r="C28" s="16" t="s">
        <v>66</v>
      </c>
      <c r="D28" s="20">
        <v>58.79</v>
      </c>
      <c r="E28" s="13" t="s">
        <v>68</v>
      </c>
    </row>
    <row r="29" spans="1:5" x14ac:dyDescent="0.25">
      <c r="A29" s="4"/>
      <c r="B29" s="12"/>
      <c r="C29" s="16" t="s">
        <v>67</v>
      </c>
      <c r="D29" s="20">
        <v>62.49</v>
      </c>
      <c r="E29" s="13" t="s">
        <v>68</v>
      </c>
    </row>
    <row r="30" spans="1:5" x14ac:dyDescent="0.25">
      <c r="A30" s="4"/>
      <c r="B30" s="12"/>
      <c r="C30" s="16"/>
      <c r="D30" s="20">
        <v>1572</v>
      </c>
      <c r="E30" s="13" t="s">
        <v>65</v>
      </c>
    </row>
    <row r="31" spans="1:5" x14ac:dyDescent="0.25">
      <c r="A31" s="2" t="s">
        <v>38</v>
      </c>
      <c r="B31" s="2"/>
      <c r="C31" s="9"/>
      <c r="D31" s="10">
        <f>SUM(D24:D30)</f>
        <v>9859.3000000000011</v>
      </c>
      <c r="E31" s="12"/>
    </row>
    <row r="32" spans="1:5" s="26" customFormat="1" x14ac:dyDescent="0.25">
      <c r="A32" s="12" t="s">
        <v>39</v>
      </c>
      <c r="B32" s="12"/>
      <c r="C32" s="16" t="s">
        <v>82</v>
      </c>
      <c r="D32" s="6">
        <v>45</v>
      </c>
      <c r="E32" s="12" t="s">
        <v>125</v>
      </c>
    </row>
    <row r="33" spans="1:5" x14ac:dyDescent="0.25">
      <c r="A33" s="12"/>
      <c r="B33" s="12"/>
      <c r="C33" s="16" t="s">
        <v>103</v>
      </c>
      <c r="D33" s="6">
        <v>6975.86</v>
      </c>
      <c r="E33" s="12" t="s">
        <v>111</v>
      </c>
    </row>
    <row r="34" spans="1:5" x14ac:dyDescent="0.25">
      <c r="A34" s="12"/>
      <c r="B34" s="12"/>
      <c r="C34" s="16" t="s">
        <v>66</v>
      </c>
      <c r="D34" s="6">
        <v>45</v>
      </c>
      <c r="E34" s="12" t="s">
        <v>125</v>
      </c>
    </row>
    <row r="35" spans="1:5" x14ac:dyDescent="0.25">
      <c r="A35" s="12"/>
      <c r="B35" s="12"/>
      <c r="C35" s="16" t="s">
        <v>67</v>
      </c>
      <c r="D35" s="6">
        <v>80</v>
      </c>
      <c r="E35" s="12" t="s">
        <v>120</v>
      </c>
    </row>
    <row r="36" spans="1:5" x14ac:dyDescent="0.25">
      <c r="A36" s="12"/>
      <c r="B36" s="12"/>
      <c r="C36" s="16" t="s">
        <v>95</v>
      </c>
      <c r="D36" s="6">
        <v>45</v>
      </c>
      <c r="E36" s="12" t="s">
        <v>125</v>
      </c>
    </row>
    <row r="37" spans="1:5" x14ac:dyDescent="0.25">
      <c r="A37" s="12"/>
      <c r="B37" s="12"/>
      <c r="C37" s="16"/>
      <c r="D37" s="6">
        <v>45</v>
      </c>
      <c r="E37" s="12" t="s">
        <v>125</v>
      </c>
    </row>
    <row r="38" spans="1:5" x14ac:dyDescent="0.25">
      <c r="A38" s="12"/>
      <c r="B38" s="12"/>
      <c r="C38" s="16" t="s">
        <v>81</v>
      </c>
      <c r="D38" s="6">
        <v>2480.96</v>
      </c>
      <c r="E38" s="12" t="s">
        <v>111</v>
      </c>
    </row>
    <row r="39" spans="1:5" x14ac:dyDescent="0.25">
      <c r="A39" s="2" t="s">
        <v>40</v>
      </c>
      <c r="B39" s="2"/>
      <c r="C39" s="9"/>
      <c r="D39" s="10">
        <f>SUM(D32:D38)</f>
        <v>9716.82</v>
      </c>
      <c r="E39" s="2"/>
    </row>
    <row r="40" spans="1:5" x14ac:dyDescent="0.25">
      <c r="A40" s="12" t="s">
        <v>41</v>
      </c>
      <c r="B40" s="12"/>
      <c r="C40" s="5" t="s">
        <v>70</v>
      </c>
      <c r="D40" s="6">
        <v>600</v>
      </c>
      <c r="E40" s="13" t="s">
        <v>102</v>
      </c>
    </row>
    <row r="41" spans="1:5" x14ac:dyDescent="0.25">
      <c r="A41" s="12"/>
      <c r="B41" s="12"/>
      <c r="C41" s="16" t="s">
        <v>103</v>
      </c>
      <c r="D41" s="6">
        <v>706.69</v>
      </c>
      <c r="E41" s="13" t="s">
        <v>110</v>
      </c>
    </row>
    <row r="42" spans="1:5" x14ac:dyDescent="0.25">
      <c r="A42" s="12"/>
      <c r="B42" s="12"/>
      <c r="C42" s="16" t="s">
        <v>74</v>
      </c>
      <c r="D42" s="6">
        <v>7882.56</v>
      </c>
      <c r="E42" s="13" t="s">
        <v>94</v>
      </c>
    </row>
    <row r="43" spans="1:5" x14ac:dyDescent="0.25">
      <c r="A43" s="12"/>
      <c r="B43" s="12"/>
      <c r="C43" s="16"/>
      <c r="D43" s="6">
        <v>104.03</v>
      </c>
      <c r="E43" s="13" t="s">
        <v>114</v>
      </c>
    </row>
    <row r="44" spans="1:5" x14ac:dyDescent="0.25">
      <c r="A44" s="12"/>
      <c r="B44" s="12"/>
      <c r="C44" s="16"/>
      <c r="D44" s="6">
        <v>409.11</v>
      </c>
      <c r="E44" s="13" t="s">
        <v>83</v>
      </c>
    </row>
    <row r="45" spans="1:5" x14ac:dyDescent="0.25">
      <c r="A45" s="12"/>
      <c r="B45" s="12"/>
      <c r="C45" s="16"/>
      <c r="D45" s="6">
        <v>524.61</v>
      </c>
      <c r="E45" s="13" t="s">
        <v>115</v>
      </c>
    </row>
    <row r="46" spans="1:5" x14ac:dyDescent="0.25">
      <c r="A46" s="12"/>
      <c r="B46" s="12"/>
      <c r="C46" s="16"/>
      <c r="D46" s="6">
        <v>1011.5</v>
      </c>
      <c r="E46" s="13" t="s">
        <v>116</v>
      </c>
    </row>
    <row r="47" spans="1:5" x14ac:dyDescent="0.25">
      <c r="A47" s="12"/>
      <c r="B47" s="12"/>
      <c r="C47" s="16"/>
      <c r="D47" s="6">
        <v>11510.13</v>
      </c>
      <c r="E47" s="13" t="s">
        <v>42</v>
      </c>
    </row>
    <row r="48" spans="1:5" x14ac:dyDescent="0.25">
      <c r="A48" s="12"/>
      <c r="B48" s="12"/>
      <c r="C48" s="16"/>
      <c r="D48" s="6">
        <v>292.39</v>
      </c>
      <c r="E48" s="13" t="s">
        <v>88</v>
      </c>
    </row>
    <row r="49" spans="1:5" x14ac:dyDescent="0.25">
      <c r="A49" s="12"/>
      <c r="B49" s="12"/>
      <c r="C49" s="16"/>
      <c r="D49" s="6">
        <v>270.64999999999998</v>
      </c>
      <c r="E49" s="13" t="s">
        <v>117</v>
      </c>
    </row>
    <row r="50" spans="1:5" x14ac:dyDescent="0.25">
      <c r="A50" s="12"/>
      <c r="B50" s="12"/>
      <c r="C50" s="16"/>
      <c r="D50" s="6">
        <v>31.68</v>
      </c>
      <c r="E50" s="13" t="s">
        <v>117</v>
      </c>
    </row>
    <row r="51" spans="1:5" x14ac:dyDescent="0.25">
      <c r="A51" s="12"/>
      <c r="B51" s="12"/>
      <c r="C51" s="16"/>
      <c r="D51" s="6">
        <v>288.88</v>
      </c>
      <c r="E51" s="13" t="s">
        <v>118</v>
      </c>
    </row>
    <row r="52" spans="1:5" x14ac:dyDescent="0.25">
      <c r="A52" s="12"/>
      <c r="B52" s="12"/>
      <c r="C52" s="16"/>
      <c r="D52" s="6">
        <v>303.26</v>
      </c>
      <c r="E52" s="13" t="s">
        <v>118</v>
      </c>
    </row>
    <row r="53" spans="1:5" x14ac:dyDescent="0.25">
      <c r="A53" s="12"/>
      <c r="B53" s="12"/>
      <c r="C53" s="16"/>
      <c r="D53" s="6">
        <v>247.49</v>
      </c>
      <c r="E53" s="13" t="s">
        <v>132</v>
      </c>
    </row>
    <row r="54" spans="1:5" x14ac:dyDescent="0.25">
      <c r="A54" s="12"/>
      <c r="B54" s="12"/>
      <c r="C54" s="16" t="s">
        <v>67</v>
      </c>
      <c r="D54" s="20">
        <v>612.69000000000005</v>
      </c>
      <c r="E54" s="13" t="s">
        <v>117</v>
      </c>
    </row>
    <row r="55" spans="1:5" x14ac:dyDescent="0.25">
      <c r="A55" s="12"/>
      <c r="B55" s="12"/>
      <c r="C55" s="16"/>
      <c r="D55" s="20">
        <v>27.37</v>
      </c>
      <c r="E55" s="13" t="s">
        <v>117</v>
      </c>
    </row>
    <row r="56" spans="1:5" x14ac:dyDescent="0.25">
      <c r="A56" s="12"/>
      <c r="B56" s="12"/>
      <c r="C56" s="16"/>
      <c r="D56" s="6">
        <v>117.36</v>
      </c>
      <c r="E56" s="13" t="s">
        <v>122</v>
      </c>
    </row>
    <row r="57" spans="1:5" x14ac:dyDescent="0.25">
      <c r="A57" s="12"/>
      <c r="B57" s="12"/>
      <c r="C57" s="16"/>
      <c r="D57" s="6">
        <v>436</v>
      </c>
      <c r="E57" s="13" t="s">
        <v>124</v>
      </c>
    </row>
    <row r="58" spans="1:5" x14ac:dyDescent="0.25">
      <c r="A58" s="12"/>
      <c r="B58" s="12"/>
      <c r="C58" s="16"/>
      <c r="D58" s="6">
        <v>6</v>
      </c>
      <c r="E58" s="13" t="s">
        <v>124</v>
      </c>
    </row>
    <row r="59" spans="1:5" x14ac:dyDescent="0.25">
      <c r="A59" s="12"/>
      <c r="B59" s="12"/>
      <c r="C59" s="16"/>
      <c r="D59" s="6">
        <v>16</v>
      </c>
      <c r="E59" s="13" t="s">
        <v>124</v>
      </c>
    </row>
    <row r="60" spans="1:5" x14ac:dyDescent="0.25">
      <c r="A60" s="12"/>
      <c r="B60" s="12"/>
      <c r="C60" s="16" t="s">
        <v>81</v>
      </c>
      <c r="D60" s="6">
        <v>62</v>
      </c>
      <c r="E60" s="13" t="s">
        <v>79</v>
      </c>
    </row>
    <row r="61" spans="1:5" x14ac:dyDescent="0.25">
      <c r="A61" s="12"/>
      <c r="B61" s="12"/>
      <c r="C61" s="16"/>
      <c r="D61" s="6">
        <v>5</v>
      </c>
      <c r="E61" s="13" t="s">
        <v>79</v>
      </c>
    </row>
    <row r="62" spans="1:5" x14ac:dyDescent="0.25">
      <c r="A62" s="12"/>
      <c r="B62" s="12"/>
      <c r="C62" s="16"/>
      <c r="D62" s="6">
        <v>65</v>
      </c>
      <c r="E62" s="13" t="s">
        <v>126</v>
      </c>
    </row>
    <row r="63" spans="1:5" x14ac:dyDescent="0.25">
      <c r="A63" s="2" t="s">
        <v>43</v>
      </c>
      <c r="B63" s="2"/>
      <c r="C63" s="9"/>
      <c r="D63" s="10">
        <f>SUM(D40:D62)</f>
        <v>25530.400000000001</v>
      </c>
      <c r="E63" s="13"/>
    </row>
    <row r="64" spans="1:5" x14ac:dyDescent="0.25">
      <c r="A64" s="12" t="s">
        <v>44</v>
      </c>
      <c r="B64" s="12"/>
      <c r="C64" s="5" t="s">
        <v>70</v>
      </c>
      <c r="D64" s="6">
        <v>591.27</v>
      </c>
      <c r="E64" s="12" t="s">
        <v>45</v>
      </c>
    </row>
    <row r="65" spans="1:5" x14ac:dyDescent="0.25">
      <c r="A65" s="12"/>
      <c r="B65" s="12"/>
      <c r="C65" s="16"/>
      <c r="D65" s="6">
        <v>694.29</v>
      </c>
      <c r="E65" s="12" t="s">
        <v>45</v>
      </c>
    </row>
    <row r="66" spans="1:5" x14ac:dyDescent="0.25">
      <c r="A66" s="12"/>
      <c r="B66" s="12"/>
      <c r="C66" s="16" t="s">
        <v>103</v>
      </c>
      <c r="D66" s="6">
        <v>525.71</v>
      </c>
      <c r="E66" s="12" t="s">
        <v>45</v>
      </c>
    </row>
    <row r="67" spans="1:5" x14ac:dyDescent="0.25">
      <c r="A67" s="12"/>
      <c r="B67" s="12"/>
      <c r="C67" s="16" t="s">
        <v>74</v>
      </c>
      <c r="D67" s="6">
        <v>592.69000000000005</v>
      </c>
      <c r="E67" s="12" t="s">
        <v>45</v>
      </c>
    </row>
    <row r="68" spans="1:5" x14ac:dyDescent="0.25">
      <c r="A68" s="12"/>
      <c r="B68" s="12"/>
      <c r="C68" s="16"/>
      <c r="D68" s="6">
        <v>930.95</v>
      </c>
      <c r="E68" s="12" t="s">
        <v>45</v>
      </c>
    </row>
    <row r="69" spans="1:5" x14ac:dyDescent="0.25">
      <c r="A69" s="12"/>
      <c r="B69" s="12"/>
      <c r="C69" s="16"/>
      <c r="D69" s="6">
        <v>194.29</v>
      </c>
      <c r="E69" s="12" t="s">
        <v>45</v>
      </c>
    </row>
    <row r="70" spans="1:5" x14ac:dyDescent="0.25">
      <c r="A70" s="12"/>
      <c r="B70" s="12"/>
      <c r="C70" s="16"/>
      <c r="D70" s="6">
        <v>408.51</v>
      </c>
      <c r="E70" s="12" t="s">
        <v>45</v>
      </c>
    </row>
    <row r="71" spans="1:5" x14ac:dyDescent="0.25">
      <c r="A71" s="12"/>
      <c r="B71" s="12"/>
      <c r="C71" s="16"/>
      <c r="D71" s="6">
        <v>196.11</v>
      </c>
      <c r="E71" s="12" t="s">
        <v>45</v>
      </c>
    </row>
    <row r="72" spans="1:5" x14ac:dyDescent="0.25">
      <c r="A72" s="12"/>
      <c r="B72" s="12"/>
      <c r="C72" s="16"/>
      <c r="D72" s="6">
        <v>457.12</v>
      </c>
      <c r="E72" s="12" t="s">
        <v>45</v>
      </c>
    </row>
    <row r="73" spans="1:5" x14ac:dyDescent="0.25">
      <c r="A73" s="12"/>
      <c r="B73" s="12"/>
      <c r="C73" s="16" t="s">
        <v>67</v>
      </c>
      <c r="D73" s="6">
        <v>377.9</v>
      </c>
      <c r="E73" s="12" t="s">
        <v>45</v>
      </c>
    </row>
    <row r="74" spans="1:5" x14ac:dyDescent="0.25">
      <c r="A74" s="12"/>
      <c r="B74" s="12"/>
      <c r="C74" s="16"/>
      <c r="D74" s="6">
        <v>367.36</v>
      </c>
      <c r="E74" s="12" t="s">
        <v>45</v>
      </c>
    </row>
    <row r="75" spans="1:5" x14ac:dyDescent="0.25">
      <c r="A75" s="12"/>
      <c r="B75" s="12"/>
      <c r="C75" s="16"/>
      <c r="D75" s="6">
        <v>633.58000000000004</v>
      </c>
      <c r="E75" s="12" t="s">
        <v>45</v>
      </c>
    </row>
    <row r="76" spans="1:5" x14ac:dyDescent="0.25">
      <c r="A76" s="12"/>
      <c r="B76" s="12"/>
      <c r="C76" s="16"/>
      <c r="D76" s="6">
        <v>345.78</v>
      </c>
      <c r="E76" s="12" t="s">
        <v>45</v>
      </c>
    </row>
    <row r="77" spans="1:5" x14ac:dyDescent="0.25">
      <c r="A77" s="12"/>
      <c r="B77" s="12"/>
      <c r="C77" s="16" t="s">
        <v>89</v>
      </c>
      <c r="D77" s="6">
        <v>70</v>
      </c>
      <c r="E77" s="12" t="s">
        <v>97</v>
      </c>
    </row>
    <row r="78" spans="1:5" x14ac:dyDescent="0.25">
      <c r="A78" s="12"/>
      <c r="B78" s="12"/>
      <c r="C78" s="16"/>
      <c r="D78" s="6">
        <v>50</v>
      </c>
      <c r="E78" s="12" t="s">
        <v>76</v>
      </c>
    </row>
    <row r="79" spans="1:5" x14ac:dyDescent="0.25">
      <c r="A79" s="12"/>
      <c r="B79" s="12"/>
      <c r="C79" s="16"/>
      <c r="D79" s="6">
        <v>50</v>
      </c>
      <c r="E79" s="12" t="s">
        <v>76</v>
      </c>
    </row>
    <row r="80" spans="1:5" x14ac:dyDescent="0.25">
      <c r="A80" s="12"/>
      <c r="B80" s="12"/>
      <c r="C80" s="16" t="s">
        <v>78</v>
      </c>
      <c r="D80" s="6">
        <v>146.9</v>
      </c>
      <c r="E80" s="12" t="s">
        <v>45</v>
      </c>
    </row>
    <row r="81" spans="1:5" s="1" customFormat="1" x14ac:dyDescent="0.25">
      <c r="A81" s="2" t="s">
        <v>46</v>
      </c>
      <c r="B81" s="2"/>
      <c r="C81" s="9"/>
      <c r="D81" s="10">
        <f>SUM(D64:D80)</f>
        <v>6632.4599999999982</v>
      </c>
      <c r="E81" s="2"/>
    </row>
    <row r="82" spans="1:5" x14ac:dyDescent="0.25">
      <c r="A82" s="12" t="s">
        <v>47</v>
      </c>
      <c r="B82" s="12"/>
      <c r="C82" s="16"/>
      <c r="D82" s="6">
        <v>293.76</v>
      </c>
      <c r="E82" s="12" t="s">
        <v>48</v>
      </c>
    </row>
    <row r="83" spans="1:5" x14ac:dyDescent="0.25">
      <c r="A83" s="2" t="s">
        <v>49</v>
      </c>
      <c r="B83" s="2"/>
      <c r="C83" s="9"/>
      <c r="D83" s="10">
        <f>SUM(D82)</f>
        <v>293.76</v>
      </c>
      <c r="E83" s="2"/>
    </row>
    <row r="84" spans="1:5" x14ac:dyDescent="0.25">
      <c r="A84" s="7">
        <v>20.25</v>
      </c>
      <c r="B84" s="12"/>
      <c r="C84" s="16" t="s">
        <v>64</v>
      </c>
      <c r="D84" s="6">
        <v>450</v>
      </c>
      <c r="E84" s="12" t="s">
        <v>119</v>
      </c>
    </row>
    <row r="85" spans="1:5" x14ac:dyDescent="0.25">
      <c r="A85" s="7"/>
      <c r="B85" s="12"/>
      <c r="C85" s="16"/>
      <c r="D85" s="6">
        <v>3347.12</v>
      </c>
      <c r="E85" s="12" t="s">
        <v>84</v>
      </c>
    </row>
    <row r="86" spans="1:5" x14ac:dyDescent="0.25">
      <c r="A86" s="7"/>
      <c r="B86" s="12"/>
      <c r="C86" s="16" t="s">
        <v>81</v>
      </c>
      <c r="D86" s="6">
        <v>2727.25</v>
      </c>
      <c r="E86" s="12" t="s">
        <v>84</v>
      </c>
    </row>
    <row r="87" spans="1:5" x14ac:dyDescent="0.25">
      <c r="A87" s="7"/>
      <c r="B87" s="12"/>
      <c r="C87" s="16"/>
      <c r="D87" s="6">
        <v>16523.900000000001</v>
      </c>
      <c r="E87" s="12" t="s">
        <v>136</v>
      </c>
    </row>
    <row r="88" spans="1:5" x14ac:dyDescent="0.25">
      <c r="A88" s="2" t="s">
        <v>60</v>
      </c>
      <c r="B88" s="2"/>
      <c r="C88" s="9"/>
      <c r="D88" s="10">
        <f>SUM(D84:D87)</f>
        <v>23048.27</v>
      </c>
      <c r="E88" s="2"/>
    </row>
    <row r="89" spans="1:5" x14ac:dyDescent="0.25">
      <c r="A89" s="12" t="s">
        <v>50</v>
      </c>
      <c r="B89" s="12"/>
      <c r="C89" s="16" t="s">
        <v>74</v>
      </c>
      <c r="D89" s="6">
        <v>112.35</v>
      </c>
      <c r="E89" s="12" t="s">
        <v>69</v>
      </c>
    </row>
    <row r="90" spans="1:5" x14ac:dyDescent="0.25">
      <c r="A90" s="12"/>
      <c r="B90" s="12"/>
      <c r="C90" s="16"/>
      <c r="D90" s="6">
        <v>261.89</v>
      </c>
      <c r="E90" s="12" t="s">
        <v>131</v>
      </c>
    </row>
    <row r="91" spans="1:5" x14ac:dyDescent="0.25">
      <c r="A91" s="2" t="s">
        <v>51</v>
      </c>
      <c r="B91" s="2"/>
      <c r="C91" s="9"/>
      <c r="D91" s="10">
        <f>SUM(D89:D90)</f>
        <v>374.24</v>
      </c>
      <c r="E91" s="2"/>
    </row>
    <row r="92" spans="1:5" s="26" customFormat="1" x14ac:dyDescent="0.25">
      <c r="A92" s="12" t="s">
        <v>52</v>
      </c>
      <c r="B92" s="12"/>
      <c r="C92" s="16" t="s">
        <v>61</v>
      </c>
      <c r="D92" s="6">
        <v>-300</v>
      </c>
      <c r="E92" s="12" t="s">
        <v>134</v>
      </c>
    </row>
    <row r="93" spans="1:5" s="26" customFormat="1" x14ac:dyDescent="0.25">
      <c r="A93" s="12"/>
      <c r="B93" s="12"/>
      <c r="C93" s="16"/>
      <c r="D93" s="6">
        <v>-300</v>
      </c>
      <c r="E93" s="12" t="s">
        <v>135</v>
      </c>
    </row>
    <row r="94" spans="1:5" s="26" customFormat="1" x14ac:dyDescent="0.25">
      <c r="A94" s="12"/>
      <c r="B94" s="12"/>
      <c r="C94" s="16" t="s">
        <v>72</v>
      </c>
      <c r="D94" s="6">
        <v>133.22999999999999</v>
      </c>
      <c r="E94" s="12" t="s">
        <v>75</v>
      </c>
    </row>
    <row r="95" spans="1:5" x14ac:dyDescent="0.25">
      <c r="A95" s="12"/>
      <c r="B95" s="12"/>
      <c r="C95" s="5" t="s">
        <v>103</v>
      </c>
      <c r="D95" s="6">
        <v>59.5</v>
      </c>
      <c r="E95" s="13" t="s">
        <v>105</v>
      </c>
    </row>
    <row r="96" spans="1:5" x14ac:dyDescent="0.25">
      <c r="A96" s="12"/>
      <c r="B96" s="12"/>
      <c r="C96" s="5"/>
      <c r="D96" s="6">
        <v>113.05</v>
      </c>
      <c r="E96" s="13" t="s">
        <v>109</v>
      </c>
    </row>
    <row r="97" spans="1:5" x14ac:dyDescent="0.25">
      <c r="A97" s="12"/>
      <c r="B97" s="12"/>
      <c r="C97" s="5" t="s">
        <v>62</v>
      </c>
      <c r="D97" s="6">
        <v>383</v>
      </c>
      <c r="E97" s="13" t="s">
        <v>90</v>
      </c>
    </row>
    <row r="98" spans="1:5" x14ac:dyDescent="0.25">
      <c r="A98" s="12"/>
      <c r="B98" s="12"/>
      <c r="C98" s="5" t="s">
        <v>74</v>
      </c>
      <c r="D98" s="6">
        <v>20</v>
      </c>
      <c r="E98" s="13" t="s">
        <v>92</v>
      </c>
    </row>
    <row r="99" spans="1:5" x14ac:dyDescent="0.25">
      <c r="A99" s="12"/>
      <c r="B99" s="12"/>
      <c r="C99" s="5" t="s">
        <v>67</v>
      </c>
      <c r="D99" s="6">
        <v>181.55</v>
      </c>
      <c r="E99" s="13" t="s">
        <v>121</v>
      </c>
    </row>
    <row r="100" spans="1:5" x14ac:dyDescent="0.25">
      <c r="A100" s="12"/>
      <c r="B100" s="12"/>
      <c r="C100" s="5"/>
      <c r="D100" s="6">
        <v>3.35</v>
      </c>
      <c r="E100" s="13" t="s">
        <v>133</v>
      </c>
    </row>
    <row r="101" spans="1:5" x14ac:dyDescent="0.25">
      <c r="A101" s="12"/>
      <c r="B101" s="12"/>
      <c r="C101" s="5"/>
      <c r="D101" s="6">
        <v>0.09</v>
      </c>
      <c r="E101" s="13" t="s">
        <v>123</v>
      </c>
    </row>
    <row r="102" spans="1:5" x14ac:dyDescent="0.25">
      <c r="A102" s="12"/>
      <c r="B102" s="12"/>
      <c r="C102" s="5" t="s">
        <v>95</v>
      </c>
      <c r="D102" s="6">
        <v>37</v>
      </c>
      <c r="E102" s="13" t="s">
        <v>96</v>
      </c>
    </row>
    <row r="103" spans="1:5" x14ac:dyDescent="0.25">
      <c r="A103" s="12"/>
      <c r="B103" s="12"/>
      <c r="C103" s="5" t="s">
        <v>77</v>
      </c>
      <c r="D103" s="6">
        <v>51</v>
      </c>
      <c r="E103" s="13" t="s">
        <v>128</v>
      </c>
    </row>
    <row r="104" spans="1:5" x14ac:dyDescent="0.25">
      <c r="A104" s="12"/>
      <c r="B104" s="12"/>
      <c r="C104" s="5" t="s">
        <v>81</v>
      </c>
      <c r="D104" s="6">
        <v>399</v>
      </c>
      <c r="E104" s="13" t="s">
        <v>129</v>
      </c>
    </row>
    <row r="105" spans="1:5" x14ac:dyDescent="0.25">
      <c r="A105" s="2" t="s">
        <v>53</v>
      </c>
      <c r="B105" s="2"/>
      <c r="C105" s="9"/>
      <c r="D105" s="10">
        <f>SUM(D92:D104)</f>
        <v>780.77</v>
      </c>
      <c r="E105" s="2"/>
    </row>
    <row r="106" spans="1:5" x14ac:dyDescent="0.25">
      <c r="A106" s="23" t="s">
        <v>54</v>
      </c>
      <c r="B106" s="12"/>
      <c r="C106" s="5" t="s">
        <v>62</v>
      </c>
      <c r="D106" s="6">
        <v>342111.48</v>
      </c>
      <c r="E106" s="12" t="s">
        <v>55</v>
      </c>
    </row>
    <row r="107" spans="1:5" x14ac:dyDescent="0.25">
      <c r="A107" s="7"/>
      <c r="B107" s="12"/>
      <c r="C107" s="16" t="s">
        <v>64</v>
      </c>
      <c r="D107" s="6">
        <v>4761.5</v>
      </c>
      <c r="E107" s="12" t="s">
        <v>55</v>
      </c>
    </row>
    <row r="108" spans="1:5" x14ac:dyDescent="0.25">
      <c r="A108" s="7"/>
      <c r="B108" s="12"/>
      <c r="C108" s="16" t="s">
        <v>81</v>
      </c>
      <c r="D108" s="6">
        <v>5784.25</v>
      </c>
      <c r="E108" s="12" t="s">
        <v>55</v>
      </c>
    </row>
    <row r="109" spans="1:5" x14ac:dyDescent="0.25">
      <c r="A109" s="7"/>
      <c r="B109" s="12"/>
      <c r="C109" s="16"/>
      <c r="D109" s="6">
        <v>3506.26</v>
      </c>
      <c r="E109" s="12" t="s">
        <v>55</v>
      </c>
    </row>
    <row r="110" spans="1:5" x14ac:dyDescent="0.25">
      <c r="A110" s="7"/>
      <c r="B110" s="12"/>
      <c r="C110" s="16"/>
      <c r="D110" s="6">
        <v>2879.75</v>
      </c>
      <c r="E110" s="12" t="s">
        <v>55</v>
      </c>
    </row>
    <row r="111" spans="1:5" x14ac:dyDescent="0.25">
      <c r="A111" s="7"/>
      <c r="B111" s="12"/>
      <c r="C111" s="16"/>
      <c r="D111" s="6">
        <v>-16523.900000000001</v>
      </c>
      <c r="E111" s="12" t="s">
        <v>136</v>
      </c>
    </row>
    <row r="112" spans="1:5" x14ac:dyDescent="0.25">
      <c r="A112" s="24" t="s">
        <v>56</v>
      </c>
      <c r="B112" s="2"/>
      <c r="C112" s="9"/>
      <c r="D112" s="10">
        <f>SUM(D106:D111)</f>
        <v>342519.33999999997</v>
      </c>
      <c r="E112" s="2"/>
    </row>
    <row r="113" spans="1:5" x14ac:dyDescent="0.25">
      <c r="A113" s="22" t="s">
        <v>57</v>
      </c>
      <c r="B113" s="12"/>
      <c r="C113" s="5" t="s">
        <v>62</v>
      </c>
      <c r="D113" s="6">
        <v>9090</v>
      </c>
      <c r="E113" s="12" t="s">
        <v>58</v>
      </c>
    </row>
    <row r="114" spans="1:5" x14ac:dyDescent="0.25">
      <c r="A114" s="25" t="s">
        <v>59</v>
      </c>
      <c r="B114" s="12"/>
      <c r="C114" s="5"/>
      <c r="D114" s="10">
        <f>SUM(D113)</f>
        <v>9090</v>
      </c>
      <c r="E114" s="12"/>
    </row>
    <row r="115" spans="1:5" x14ac:dyDescent="0.25">
      <c r="A115" s="22" t="s">
        <v>85</v>
      </c>
      <c r="B115" s="12"/>
      <c r="C115" s="5" t="s">
        <v>100</v>
      </c>
      <c r="D115" s="6">
        <v>1356.6</v>
      </c>
      <c r="E115" s="12" t="s">
        <v>101</v>
      </c>
    </row>
    <row r="116" spans="1:5" s="1" customFormat="1" x14ac:dyDescent="0.25">
      <c r="A116" s="25" t="s">
        <v>86</v>
      </c>
      <c r="B116" s="2"/>
      <c r="C116" s="9"/>
      <c r="D116" s="10">
        <f>SUM(D115)</f>
        <v>1356.6</v>
      </c>
      <c r="E116" s="2"/>
    </row>
    <row r="117" spans="1:5" x14ac:dyDescent="0.25">
      <c r="A117" s="22" t="s">
        <v>106</v>
      </c>
      <c r="B117" s="12"/>
      <c r="C117" s="5" t="s">
        <v>103</v>
      </c>
      <c r="D117" s="6">
        <v>3689</v>
      </c>
      <c r="E117" s="12" t="s">
        <v>108</v>
      </c>
    </row>
    <row r="118" spans="1:5" s="1" customFormat="1" x14ac:dyDescent="0.25">
      <c r="A118" s="25" t="s">
        <v>107</v>
      </c>
      <c r="B118" s="2"/>
      <c r="C118" s="9"/>
      <c r="D118" s="10">
        <f>SUM(D117)</f>
        <v>3689</v>
      </c>
      <c r="E1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MAI 2019</vt:lpstr>
      <vt:lpstr>BUNURI SI SERVICII MAI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2019-06-11T04:52:24Z</dcterms:modified>
</cp:coreProperties>
</file>