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 2015" sheetId="1" r:id="rId1"/>
  </sheets>
  <definedNames>
    <definedName name="_xlnm.Print_Area" localSheetId="0">'Bilant 2015'!$A$1:$E$75</definedName>
  </definedNames>
  <calcPr fullCalcOnLoad="1"/>
</workbook>
</file>

<file path=xl/sharedStrings.xml><?xml version="1.0" encoding="utf-8"?>
<sst xmlns="http://schemas.openxmlformats.org/spreadsheetml/2006/main" count="176" uniqueCount="150">
  <si>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</si>
  <si>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</si>
  <si>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</si>
  <si>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</si>
  <si>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</si>
  <si>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</si>
  <si>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</si>
  <si>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</si>
  <si>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</si>
  <si>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</si>
  <si>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</si>
  <si>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</si>
  <si>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</si>
  <si>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</si>
  <si>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</si>
  <si>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</si>
  <si>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</si>
  <si>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r>
      <t xml:space="preserve">Active fixe necorporale                                                        </t>
    </r>
    <r>
      <rPr>
        <sz val="11"/>
        <color indexed="8"/>
        <rFont val="Arial"/>
        <family val="2"/>
      </rPr>
      <t>(ct. 2030000+2050000+2060000+2080100+2080200+ 2330000-2800300-2800500-2800800-2900400-2900500-2900800-2930100*)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</si>
  <si>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</si>
  <si>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</si>
  <si>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       </t>
    </r>
    <r>
      <rPr>
        <sz val="11"/>
        <color indexed="8"/>
        <rFont val="Arial"/>
        <family val="2"/>
      </rPr>
      <t>(ct. 2130100+2130200+2130300+2130400+2140000+2310000 -2810300-2810400-2910300-2910400-2930200*)</t>
    </r>
  </si>
  <si>
    <t>04</t>
  </si>
  <si>
    <t>3.</t>
  </si>
  <si>
    <r>
      <t>Terenuri şi clădiri</t>
    </r>
    <r>
      <rPr>
        <sz val="11"/>
        <color indexed="8"/>
        <rFont val="Arial"/>
        <family val="2"/>
      </rPr>
      <t>(ct. 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</si>
  <si>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</si>
  <si>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</si>
  <si>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</si>
  <si>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</si>
  <si>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</si>
  <si>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</si>
  <si>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t>07</t>
  </si>
  <si>
    <t>Titluri de participare                                                                   (ct. 2600100+2600200+2600300-2960101-2960102-2960103)</t>
  </si>
  <si>
    <t>08</t>
  </si>
  <si>
    <t>6.</t>
  </si>
  <si>
    <r>
      <t xml:space="preserve">Creante necurente – sume ce urmează a fi încasate după o perioada mai mare de un an                                              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</si>
  <si>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</si>
  <si>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</si>
  <si>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</si>
  <si>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</si>
  <si>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</si>
  <si>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</si>
  <si>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</si>
  <si>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</si>
  <si>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</si>
  <si>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r>
      <t xml:space="preserve">Stocuri    </t>
    </r>
    <r>
      <rPr>
        <sz val="11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</si>
  <si>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</si>
  <si>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</si>
  <si>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(ct.2320000+2340000+4090101+4090102+4110101+4110108+4130100+4180000+4250000+4280102+4610101+4610109+ 4730109**+4810101+4810102+4810103+4810200+4810300+4810900+4820000+4830000+4890000-4910100-4960100+5120800),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</si>
  <si>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</si>
  <si>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t xml:space="preserve">X                </t>
  </si>
  <si>
    <t>Total creanţe curente (rd. 21+23+25+27)</t>
  </si>
  <si>
    <r>
      <t xml:space="preserve">  Investiţii pe termen scurt </t>
    </r>
    <r>
      <rPr>
        <sz val="11"/>
        <color indexed="8"/>
        <rFont val="Arial"/>
        <family val="2"/>
      </rPr>
      <t>(ct.5050000-5950000)</t>
    </r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</si>
  <si>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</si>
  <si>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</si>
  <si>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</si>
  <si>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</si>
  <si>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</si>
  <si>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</si>
  <si>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</si>
  <si>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</si>
  <si>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r>
      <t xml:space="preserve">Cheltuieli în avans </t>
    </r>
    <r>
      <rPr>
        <sz val="11"/>
        <color indexed="8"/>
        <rFont val="Arial"/>
        <family val="2"/>
      </rPr>
      <t>(ct. 4710000 )</t>
    </r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</si>
  <si>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</si>
  <si>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</si>
  <si>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</si>
  <si>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</si>
  <si>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</si>
  <si>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r>
      <t xml:space="preserve">Sume necurente- sume ce urmează a fi  plătite după o perioadă mai mare de un an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</si>
  <si>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t xml:space="preserve">Datorii comerciale                                                                       (ct.4010200+4030200+4040200+4050200+4620201) </t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</si>
  <si>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1610200+1620200+1630200+1640200+1650200+ 1660201+ 1660202+1660203+1660204+1670201+1670202+ 1670203+1670208+1670209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</si>
  <si>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</si>
  <si>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t>TOTAL DATORII NECURENTE (rd.52+54+55)</t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</si>
  <si>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</si>
  <si>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2690100+4010100+4030100+4040100+4050100+ 4080000+ 4190000+4620101+4620109+4730109+4810101+ 4810102+ 4810103+4810200+4810300+4810900+4820000+ 4830000+ 4890000+5090000+5120800),  din care:</t>
    </r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</si>
  <si>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</si>
  <si>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</si>
  <si>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</si>
  <si>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</si>
  <si>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</si>
  <si>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</si>
  <si>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r>
      <t xml:space="preserve">Salariile angajaţilor </t>
    </r>
    <r>
      <rPr>
        <sz val="11"/>
        <color indexed="8"/>
        <rFont val="Arial"/>
        <family val="2"/>
      </rPr>
      <t>(ct. 4210000+4230000+4260000+4270100+4270300+4280101)</t>
    </r>
  </si>
  <si>
    <t xml:space="preserve">Pensii, indemnizaţii de şomaj, burse </t>
  </si>
  <si>
    <t>73.1</t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</si>
  <si>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</si>
  <si>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</si>
  <si>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</si>
  <si>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</si>
  <si>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</si>
  <si>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(ct.1170000- sold creditor)</t>
    </r>
    <r>
      <rPr>
        <b/>
        <sz val="11"/>
        <color indexed="8"/>
        <rFont val="Arial"/>
        <family val="2"/>
      </rPr>
      <t xml:space="preserve">   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</si>
  <si>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</si>
  <si>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t>TOTAL CAPITALURI PROPRII                                                        (rd.84+85-86+87-88)</t>
  </si>
  <si>
    <r>
      <t xml:space="preserve">Conturi la instituţii de credit, BNR, casă în valută                 </t>
    </r>
    <r>
      <rPr>
        <sz val="11"/>
        <color indexed="8"/>
        <rFont val="Arial"/>
        <family val="2"/>
      </rPr>
      <t xml:space="preserve">(ct. 5110101+5110102+5120102+5120402+5120502+ 5130102+ 5130202+5140102+5140202+5150102+5150202+ 5150302+ 5160102+5160202+5170102+5170202+5290102+ 5290202+ 5290302+5290902+5310402+5410102+5410202+ 5500102+ 5550102+5550202+5570202+5580102+5580202+ 5580302+5580303+5590102+5590202+5600102+5600103+ 5600402+5620102+5620103+5620402)  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</si>
  <si>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</rPr>
      <t>(ct. 4310100+4310200+4310300+4310400+4310500+ 4310700+4370100+4370200+4370300+4400000+4410000+ 4420300+4420800+4440000+4460000+4480100+4550501+ 4550502+4550503+4620109+4670100+4670200+4670300+ 4670400+4670500+4670900+4730109+4810900+4820000), din care: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</si>
  <si>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(ct.1000000+1010000+1020101+1020102+1030000+  1040101+1040102+1050100+1050200+1050300+1050400+ 1050500+1060000+1320000+1330000+1390100)  </t>
    </r>
  </si>
  <si>
    <r>
      <t xml:space="preserve">Conturi la trezorerie, casa în lei </t>
    </r>
    <r>
      <rPr>
        <sz val="11"/>
        <color indexed="8"/>
        <rFont val="Arial"/>
        <family val="2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+5610100+5610300+5620101+5620300+5620401+ 5710100+5710300+5710400+5740101+5740102+5740301+ 5740302+5740400+5750100+5750300+5750400-7700000) </t>
    </r>
  </si>
  <si>
    <t>Avansuri  primite (ct.4190000)</t>
  </si>
  <si>
    <t>Decontări privind încheierea execuției bugetului de stat din anul curent (ct.4890000)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</si>
  <si>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</si>
  <si>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</si>
  <si>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</si>
  <si>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</si>
  <si>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</si>
  <si>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</si>
  <si>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</si>
  <si>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</si>
  <si>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</si>
  <si>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</si>
  <si>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</si>
  <si>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</si>
  <si>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</si>
  <si>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</si>
  <si>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</si>
  <si>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</si>
  <si>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</si>
  <si>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</si>
  <si>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</si>
  <si>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</si>
  <si>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</si>
  <si>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</si>
  <si>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</si>
  <si>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</si>
  <si>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</si>
  <si>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</si>
  <si>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</si>
  <si>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</si>
  <si>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</si>
  <si>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</si>
  <si>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</si>
  <si>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</si>
  <si>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</si>
  <si>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</si>
  <si>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</si>
  <si>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</si>
  <si>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</si>
  <si>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</si>
  <si>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</si>
  <si>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59.</t>
  </si>
  <si>
    <t>61.</t>
  </si>
  <si>
    <t>62.</t>
  </si>
  <si>
    <t>64.</t>
  </si>
  <si>
    <t>65.</t>
  </si>
  <si>
    <t>66.</t>
  </si>
  <si>
    <t>67.</t>
  </si>
  <si>
    <t>68.</t>
  </si>
  <si>
    <t>69.</t>
  </si>
  <si>
    <t>71.</t>
  </si>
  <si>
    <t>73.</t>
  </si>
  <si>
    <t>21.1</t>
  </si>
  <si>
    <t xml:space="preserve">BILANŢ  </t>
  </si>
  <si>
    <t>la data de 31.12.2015</t>
  </si>
  <si>
    <t>AGENȚIA NAȚIONALĂ PENTRU LOCUINȚE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</si>
</sst>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 indent="15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72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5.57421875" style="1" customWidth="1"/>
    <col min="2" max="2" width="58.421875" style="2" customWidth="1"/>
    <col min="3" max="3" width="6.421875" style="2" customWidth="1"/>
    <col min="4" max="4" width="15.00390625" style="15" customWidth="1"/>
    <col min="5" max="5" width="15.140625" style="15" customWidth="1"/>
    <col min="6" max="6" width="9.140625" style="3" customWidth="1"/>
    <col min="7" max="7" width="10.00390625" style="3" bestFit="1" customWidth="1"/>
    <col min="8" max="16384" width="9.140625" style="3" customWidth="1"/>
  </cols>
  <sheetData>
    <row r="1" spans="1:7" ht="15">
      <c r="A1" s="53" t="s">
        <v>149</v>
      </c>
      <c r="B1" s="54"/>
      <c r="C1" s="54"/>
      <c r="D1" s="54"/>
      <c r="E1" s="15" t="s">
        <v>0</v>
      </c>
      <c r="G1" s="4"/>
    </row>
    <row r="2" spans="1:7" ht="15">
      <c r="A2" s="48"/>
      <c r="B2" s="47"/>
      <c r="C2" s="47"/>
      <c r="D2" s="47"/>
      <c r="G2" s="4"/>
    </row>
    <row r="3" spans="1:7" ht="15">
      <c r="A3" s="48"/>
      <c r="B3" s="47"/>
      <c r="C3" s="47"/>
      <c r="D3" s="47"/>
      <c r="G3" s="4"/>
    </row>
    <row r="4" spans="1:5" ht="25.5" customHeight="1">
      <c r="A4" s="51" t="s">
        <v>147</v>
      </c>
      <c r="B4" s="51"/>
      <c r="C4" s="51"/>
      <c r="D4" s="51"/>
      <c r="E4" s="51"/>
    </row>
    <row r="5" spans="1:5" ht="15.75" customHeight="1">
      <c r="A5" s="52" t="s">
        <v>148</v>
      </c>
      <c r="B5" s="52"/>
      <c r="C5" s="52"/>
      <c r="D5" s="52"/>
      <c r="E5" s="52"/>
    </row>
    <row r="6" spans="1:5" ht="15.75">
      <c r="A6" s="5"/>
      <c r="B6" s="6"/>
      <c r="C6" s="6"/>
      <c r="D6" s="16"/>
      <c r="E6" s="17"/>
    </row>
    <row r="7" spans="2:5" ht="16.5" thickBot="1">
      <c r="B7" s="7" t="s">
        <v>1</v>
      </c>
      <c r="C7" s="7"/>
      <c r="D7" s="16"/>
      <c r="E7" s="17" t="s">
        <v>2</v>
      </c>
    </row>
    <row r="8" spans="1:5" ht="48" customHeight="1">
      <c r="A8" s="30" t="s">
        <v>3</v>
      </c>
      <c r="B8" s="31" t="s">
        <v>4</v>
      </c>
      <c r="C8" s="31" t="s">
        <v>5</v>
      </c>
      <c r="D8" s="32" t="s">
        <v>6</v>
      </c>
      <c r="E8" s="33" t="s">
        <v>7</v>
      </c>
    </row>
    <row r="9" spans="1:5" ht="17.25" customHeight="1">
      <c r="A9" s="34" t="s">
        <v>8</v>
      </c>
      <c r="B9" s="21" t="s">
        <v>9</v>
      </c>
      <c r="C9" s="19" t="s">
        <v>10</v>
      </c>
      <c r="D9" s="20">
        <v>1</v>
      </c>
      <c r="E9" s="35">
        <v>2</v>
      </c>
    </row>
    <row r="10" spans="1:5" ht="19.5" customHeight="1">
      <c r="A10" s="36" t="s">
        <v>16</v>
      </c>
      <c r="B10" s="23" t="s">
        <v>11</v>
      </c>
      <c r="C10" s="46" t="s">
        <v>12</v>
      </c>
      <c r="D10" s="20" t="s">
        <v>13</v>
      </c>
      <c r="E10" s="35" t="s">
        <v>13</v>
      </c>
    </row>
    <row r="11" spans="1:5" ht="21" customHeight="1">
      <c r="A11" s="36" t="s">
        <v>19</v>
      </c>
      <c r="B11" s="23" t="s">
        <v>14</v>
      </c>
      <c r="C11" s="46" t="s">
        <v>15</v>
      </c>
      <c r="D11" s="20" t="s">
        <v>13</v>
      </c>
      <c r="E11" s="35" t="s">
        <v>13</v>
      </c>
    </row>
    <row r="12" spans="1:5" ht="60.75" customHeight="1">
      <c r="A12" s="36" t="s">
        <v>22</v>
      </c>
      <c r="B12" s="23" t="s">
        <v>17</v>
      </c>
      <c r="C12" s="46" t="s">
        <v>18</v>
      </c>
      <c r="D12" s="20">
        <v>15636</v>
      </c>
      <c r="E12" s="35">
        <v>14725</v>
      </c>
    </row>
    <row r="13" spans="1:5" ht="86.25" customHeight="1">
      <c r="A13" s="36" t="s">
        <v>25</v>
      </c>
      <c r="B13" s="23" t="s">
        <v>20</v>
      </c>
      <c r="C13" s="46" t="s">
        <v>21</v>
      </c>
      <c r="D13" s="20">
        <v>2935122</v>
      </c>
      <c r="E13" s="35">
        <v>2325410</v>
      </c>
    </row>
    <row r="14" spans="1:5" ht="45.75" customHeight="1">
      <c r="A14" s="36" t="s">
        <v>28</v>
      </c>
      <c r="B14" s="23" t="s">
        <v>23</v>
      </c>
      <c r="C14" s="46" t="s">
        <v>24</v>
      </c>
      <c r="D14" s="20">
        <v>395437989</v>
      </c>
      <c r="E14" s="35">
        <v>390970728</v>
      </c>
    </row>
    <row r="15" spans="1:5" ht="33" customHeight="1">
      <c r="A15" s="36" t="s">
        <v>33</v>
      </c>
      <c r="B15" s="23" t="s">
        <v>26</v>
      </c>
      <c r="C15" s="46" t="s">
        <v>27</v>
      </c>
      <c r="D15" s="24"/>
      <c r="E15" s="37"/>
    </row>
    <row r="16" spans="1:5" ht="75.75" customHeight="1">
      <c r="A16" s="36" t="s">
        <v>38</v>
      </c>
      <c r="B16" s="23" t="s">
        <v>29</v>
      </c>
      <c r="C16" s="46" t="s">
        <v>30</v>
      </c>
      <c r="D16" s="20">
        <v>34717558</v>
      </c>
      <c r="E16" s="35">
        <v>36743618</v>
      </c>
    </row>
    <row r="17" spans="1:5" ht="35.25" customHeight="1">
      <c r="A17" s="36" t="s">
        <v>62</v>
      </c>
      <c r="B17" s="25" t="s">
        <v>31</v>
      </c>
      <c r="C17" s="46" t="s">
        <v>32</v>
      </c>
      <c r="D17" s="20"/>
      <c r="E17" s="35"/>
    </row>
    <row r="18" spans="1:5" ht="67.5" customHeight="1">
      <c r="A18" s="36" t="s">
        <v>97</v>
      </c>
      <c r="B18" s="23" t="s">
        <v>34</v>
      </c>
      <c r="C18" s="46" t="s">
        <v>35</v>
      </c>
      <c r="D18" s="20">
        <v>35226018</v>
      </c>
      <c r="E18" s="35">
        <v>43978489</v>
      </c>
    </row>
    <row r="19" spans="1:5" ht="50.25" customHeight="1">
      <c r="A19" s="36" t="s">
        <v>98</v>
      </c>
      <c r="B19" s="25" t="s">
        <v>36</v>
      </c>
      <c r="C19" s="46" t="s">
        <v>37</v>
      </c>
      <c r="D19" s="20">
        <v>35226018</v>
      </c>
      <c r="E19" s="35">
        <v>43978489</v>
      </c>
    </row>
    <row r="20" spans="1:5" ht="32.25" customHeight="1">
      <c r="A20" s="36" t="s">
        <v>99</v>
      </c>
      <c r="B20" s="23" t="s">
        <v>39</v>
      </c>
      <c r="C20" s="46" t="s">
        <v>40</v>
      </c>
      <c r="D20" s="20">
        <f>D12+D13+D14+D16+D18</f>
        <v>468332323</v>
      </c>
      <c r="E20" s="35">
        <f>E12+E13+E14+E16+E18</f>
        <v>474032970</v>
      </c>
    </row>
    <row r="21" spans="1:5" ht="21" customHeight="1">
      <c r="A21" s="36" t="s">
        <v>100</v>
      </c>
      <c r="B21" s="23" t="s">
        <v>41</v>
      </c>
      <c r="C21" s="46" t="s">
        <v>42</v>
      </c>
      <c r="D21" s="26" t="s">
        <v>43</v>
      </c>
      <c r="E21" s="38" t="s">
        <v>43</v>
      </c>
    </row>
    <row r="22" spans="1:5" ht="161.25" customHeight="1">
      <c r="A22" s="36" t="s">
        <v>101</v>
      </c>
      <c r="B22" s="23" t="s">
        <v>44</v>
      </c>
      <c r="C22" s="46" t="s">
        <v>45</v>
      </c>
      <c r="D22" s="20">
        <v>1091750</v>
      </c>
      <c r="E22" s="35">
        <v>1064947</v>
      </c>
    </row>
    <row r="23" spans="1:5" ht="33" customHeight="1">
      <c r="A23" s="39" t="s">
        <v>102</v>
      </c>
      <c r="B23" s="23" t="s">
        <v>46</v>
      </c>
      <c r="C23" s="27">
        <v>20</v>
      </c>
      <c r="D23" s="26" t="s">
        <v>43</v>
      </c>
      <c r="E23" s="38" t="s">
        <v>43</v>
      </c>
    </row>
    <row r="24" spans="1:5" ht="101.25" customHeight="1">
      <c r="A24" s="39" t="s">
        <v>103</v>
      </c>
      <c r="B24" s="23" t="s">
        <v>47</v>
      </c>
      <c r="C24" s="27">
        <v>21</v>
      </c>
      <c r="D24" s="20">
        <v>489179</v>
      </c>
      <c r="E24" s="35">
        <v>591336</v>
      </c>
    </row>
    <row r="25" spans="1:5" ht="39.75" customHeight="1">
      <c r="A25" s="39" t="s">
        <v>104</v>
      </c>
      <c r="B25" s="23" t="s">
        <v>95</v>
      </c>
      <c r="C25" s="22" t="s">
        <v>146</v>
      </c>
      <c r="D25" s="20" t="s">
        <v>43</v>
      </c>
      <c r="E25" s="35"/>
    </row>
    <row r="26" spans="1:5" ht="58.5" customHeight="1">
      <c r="A26" s="39" t="s">
        <v>105</v>
      </c>
      <c r="B26" s="23" t="s">
        <v>48</v>
      </c>
      <c r="C26" s="27">
        <v>22</v>
      </c>
      <c r="D26" s="20">
        <v>489179</v>
      </c>
      <c r="E26" s="35">
        <v>591336</v>
      </c>
    </row>
    <row r="27" spans="1:5" ht="20.25" customHeight="1">
      <c r="A27" s="39" t="s">
        <v>106</v>
      </c>
      <c r="B27" s="23" t="s">
        <v>50</v>
      </c>
      <c r="C27" s="27">
        <v>30</v>
      </c>
      <c r="D27" s="20">
        <f>D26</f>
        <v>489179</v>
      </c>
      <c r="E27" s="35">
        <f>E26</f>
        <v>591336</v>
      </c>
    </row>
    <row r="28" spans="1:5" ht="21" customHeight="1">
      <c r="A28" s="39" t="s">
        <v>107</v>
      </c>
      <c r="B28" s="23" t="s">
        <v>51</v>
      </c>
      <c r="C28" s="27">
        <v>31</v>
      </c>
      <c r="D28" s="20"/>
      <c r="E28" s="35"/>
    </row>
    <row r="29" spans="1:5" ht="19.5" customHeight="1">
      <c r="A29" s="39" t="s">
        <v>108</v>
      </c>
      <c r="B29" s="23" t="s">
        <v>52</v>
      </c>
      <c r="C29" s="27">
        <v>32</v>
      </c>
      <c r="D29" s="26" t="s">
        <v>43</v>
      </c>
      <c r="E29" s="38" t="s">
        <v>43</v>
      </c>
    </row>
    <row r="30" spans="1:5" ht="174" customHeight="1">
      <c r="A30" s="39" t="s">
        <v>109</v>
      </c>
      <c r="B30" s="28" t="s">
        <v>93</v>
      </c>
      <c r="C30" s="27">
        <v>33</v>
      </c>
      <c r="D30" s="20">
        <v>67789930</v>
      </c>
      <c r="E30" s="35">
        <v>107189526</v>
      </c>
    </row>
    <row r="31" spans="1:5" ht="48.75" customHeight="1">
      <c r="A31" s="39" t="s">
        <v>110</v>
      </c>
      <c r="B31" s="29" t="s">
        <v>53</v>
      </c>
      <c r="C31" s="22" t="s">
        <v>54</v>
      </c>
      <c r="D31" s="20">
        <v>47704</v>
      </c>
      <c r="E31" s="35"/>
    </row>
    <row r="32" spans="1:5" ht="21.75" customHeight="1">
      <c r="A32" s="39" t="s">
        <v>111</v>
      </c>
      <c r="B32" s="23" t="s">
        <v>55</v>
      </c>
      <c r="C32" s="27">
        <v>34</v>
      </c>
      <c r="D32" s="26" t="s">
        <v>43</v>
      </c>
      <c r="E32" s="38" t="s">
        <v>43</v>
      </c>
    </row>
    <row r="33" spans="1:5" ht="119.25" customHeight="1">
      <c r="A33" s="39" t="s">
        <v>112</v>
      </c>
      <c r="B33" s="23" t="s">
        <v>90</v>
      </c>
      <c r="C33" s="27">
        <v>35</v>
      </c>
      <c r="D33" s="20">
        <v>131195648</v>
      </c>
      <c r="E33" s="40">
        <v>127225128</v>
      </c>
    </row>
    <row r="34" spans="1:5" ht="33" customHeight="1">
      <c r="A34" s="39" t="s">
        <v>113</v>
      </c>
      <c r="B34" s="25" t="s">
        <v>56</v>
      </c>
      <c r="C34" s="27" t="s">
        <v>57</v>
      </c>
      <c r="D34" s="20"/>
      <c r="E34" s="35"/>
    </row>
    <row r="35" spans="1:5" ht="18.75" customHeight="1">
      <c r="A35" s="39" t="s">
        <v>114</v>
      </c>
      <c r="B35" s="23" t="s">
        <v>55</v>
      </c>
      <c r="C35" s="27">
        <v>36</v>
      </c>
      <c r="D35" s="20" t="s">
        <v>49</v>
      </c>
      <c r="E35" s="35" t="s">
        <v>58</v>
      </c>
    </row>
    <row r="36" spans="1:5" ht="29.25" customHeight="1">
      <c r="A36" s="39" t="s">
        <v>115</v>
      </c>
      <c r="B36" s="23" t="s">
        <v>59</v>
      </c>
      <c r="C36" s="27">
        <v>40</v>
      </c>
      <c r="D36" s="20">
        <f>D33+D30+D31</f>
        <v>199033282</v>
      </c>
      <c r="E36" s="35">
        <f>E30+E33</f>
        <v>234414654</v>
      </c>
    </row>
    <row r="37" spans="1:5" ht="19.5" customHeight="1">
      <c r="A37" s="39" t="s">
        <v>116</v>
      </c>
      <c r="B37" s="23" t="s">
        <v>60</v>
      </c>
      <c r="C37" s="27">
        <v>42</v>
      </c>
      <c r="D37" s="20"/>
      <c r="E37" s="35"/>
    </row>
    <row r="38" spans="1:5" ht="32.25" customHeight="1">
      <c r="A38" s="39" t="s">
        <v>117</v>
      </c>
      <c r="B38" s="23" t="s">
        <v>61</v>
      </c>
      <c r="C38" s="27">
        <v>45</v>
      </c>
      <c r="D38" s="20">
        <v>200614211</v>
      </c>
      <c r="E38" s="35">
        <v>236070937</v>
      </c>
    </row>
    <row r="39" spans="1:5" ht="20.25" customHeight="1">
      <c r="A39" s="39" t="s">
        <v>118</v>
      </c>
      <c r="B39" s="23" t="s">
        <v>63</v>
      </c>
      <c r="C39" s="27">
        <v>46</v>
      </c>
      <c r="D39" s="20">
        <v>668946534</v>
      </c>
      <c r="E39" s="35">
        <v>710103907</v>
      </c>
    </row>
    <row r="40" spans="1:5" ht="17.25" customHeight="1">
      <c r="A40" s="39" t="s">
        <v>119</v>
      </c>
      <c r="B40" s="23" t="s">
        <v>64</v>
      </c>
      <c r="C40" s="27">
        <v>50</v>
      </c>
      <c r="D40" s="26" t="s">
        <v>43</v>
      </c>
      <c r="E40" s="38" t="s">
        <v>43</v>
      </c>
    </row>
    <row r="41" spans="1:5" ht="30.75" customHeight="1">
      <c r="A41" s="39" t="s">
        <v>120</v>
      </c>
      <c r="B41" s="23" t="s">
        <v>65</v>
      </c>
      <c r="C41" s="27">
        <v>51</v>
      </c>
      <c r="D41" s="26" t="s">
        <v>43</v>
      </c>
      <c r="E41" s="38" t="s">
        <v>43</v>
      </c>
    </row>
    <row r="42" spans="1:5" ht="63.75" customHeight="1">
      <c r="A42" s="39" t="s">
        <v>121</v>
      </c>
      <c r="B42" s="23" t="s">
        <v>66</v>
      </c>
      <c r="C42" s="27">
        <v>52</v>
      </c>
      <c r="D42" s="20">
        <v>38985215</v>
      </c>
      <c r="E42" s="35">
        <v>31015774</v>
      </c>
    </row>
    <row r="43" spans="1:5" ht="34.5" customHeight="1">
      <c r="A43" s="39" t="s">
        <v>122</v>
      </c>
      <c r="B43" s="25" t="s">
        <v>67</v>
      </c>
      <c r="C43" s="27">
        <v>53</v>
      </c>
      <c r="D43" s="20">
        <v>38985215</v>
      </c>
      <c r="E43" s="35">
        <v>31015774</v>
      </c>
    </row>
    <row r="44" spans="1:5" ht="60.75" customHeight="1">
      <c r="A44" s="39" t="s">
        <v>123</v>
      </c>
      <c r="B44" s="23" t="s">
        <v>68</v>
      </c>
      <c r="C44" s="27">
        <v>54</v>
      </c>
      <c r="D44" s="20"/>
      <c r="E44" s="35"/>
    </row>
    <row r="45" spans="1:5" ht="35.25" customHeight="1">
      <c r="A45" s="39" t="s">
        <v>124</v>
      </c>
      <c r="B45" s="23" t="s">
        <v>69</v>
      </c>
      <c r="C45" s="27">
        <v>55</v>
      </c>
      <c r="D45" s="20">
        <v>43034</v>
      </c>
      <c r="E45" s="35">
        <v>38244</v>
      </c>
    </row>
    <row r="46" spans="1:5" ht="26.25" customHeight="1">
      <c r="A46" s="39" t="s">
        <v>125</v>
      </c>
      <c r="B46" s="23" t="s">
        <v>70</v>
      </c>
      <c r="C46" s="27">
        <v>58</v>
      </c>
      <c r="D46" s="20">
        <f>D45+D43</f>
        <v>39028249</v>
      </c>
      <c r="E46" s="35">
        <f>E45+E43</f>
        <v>31054018</v>
      </c>
    </row>
    <row r="47" spans="1:5" ht="35.25" customHeight="1">
      <c r="A47" s="39" t="s">
        <v>126</v>
      </c>
      <c r="B47" s="23" t="s">
        <v>71</v>
      </c>
      <c r="C47" s="27">
        <v>59</v>
      </c>
      <c r="D47" s="26" t="s">
        <v>43</v>
      </c>
      <c r="E47" s="38" t="s">
        <v>43</v>
      </c>
    </row>
    <row r="48" spans="1:5" ht="74.25" customHeight="1">
      <c r="A48" s="39" t="s">
        <v>127</v>
      </c>
      <c r="B48" s="23" t="s">
        <v>72</v>
      </c>
      <c r="C48" s="27">
        <v>60</v>
      </c>
      <c r="D48" s="20">
        <v>1933357</v>
      </c>
      <c r="E48" s="35">
        <v>3736516</v>
      </c>
    </row>
    <row r="49" spans="1:5" ht="45" customHeight="1">
      <c r="A49" s="39" t="s">
        <v>128</v>
      </c>
      <c r="B49" s="23" t="s">
        <v>95</v>
      </c>
      <c r="C49" s="27" t="s">
        <v>96</v>
      </c>
      <c r="D49" s="20" t="s">
        <v>43</v>
      </c>
      <c r="E49" s="35"/>
    </row>
    <row r="50" spans="1:5" ht="45.75" customHeight="1">
      <c r="A50" s="39" t="s">
        <v>129</v>
      </c>
      <c r="B50" s="25" t="s">
        <v>73</v>
      </c>
      <c r="C50" s="27">
        <v>61</v>
      </c>
      <c r="D50" s="20">
        <v>1933357</v>
      </c>
      <c r="E50" s="35">
        <f>E48</f>
        <v>3736516</v>
      </c>
    </row>
    <row r="51" spans="1:5" ht="26.25" customHeight="1">
      <c r="A51" s="39" t="s">
        <v>130</v>
      </c>
      <c r="B51" s="25" t="s">
        <v>94</v>
      </c>
      <c r="C51" s="27" t="s">
        <v>74</v>
      </c>
      <c r="D51" s="20"/>
      <c r="E51" s="35"/>
    </row>
    <row r="52" spans="1:5" ht="112.5" customHeight="1">
      <c r="A52" s="39" t="s">
        <v>131</v>
      </c>
      <c r="B52" s="23" t="s">
        <v>91</v>
      </c>
      <c r="C52" s="27">
        <v>62</v>
      </c>
      <c r="D52" s="20">
        <v>700810</v>
      </c>
      <c r="E52" s="35">
        <v>874042</v>
      </c>
    </row>
    <row r="53" spans="1:5" ht="19.5" customHeight="1">
      <c r="A53" s="39" t="s">
        <v>132</v>
      </c>
      <c r="B53" s="25" t="s">
        <v>75</v>
      </c>
      <c r="C53" s="27">
        <v>63</v>
      </c>
      <c r="D53" s="26" t="s">
        <v>43</v>
      </c>
      <c r="E53" s="38" t="s">
        <v>43</v>
      </c>
    </row>
    <row r="54" spans="1:5" ht="48" customHeight="1">
      <c r="A54" s="39" t="s">
        <v>133</v>
      </c>
      <c r="B54" s="25" t="s">
        <v>76</v>
      </c>
      <c r="C54" s="27" t="s">
        <v>77</v>
      </c>
      <c r="D54" s="20">
        <v>266526</v>
      </c>
      <c r="E54" s="35">
        <v>284877</v>
      </c>
    </row>
    <row r="55" spans="1:5" ht="34.5" customHeight="1">
      <c r="A55" s="39" t="s">
        <v>134</v>
      </c>
      <c r="B55" s="25" t="s">
        <v>78</v>
      </c>
      <c r="C55" s="27">
        <v>64</v>
      </c>
      <c r="D55" s="20"/>
      <c r="E55" s="35"/>
    </row>
    <row r="56" spans="1:5" ht="35.25" customHeight="1">
      <c r="A56" s="39" t="s">
        <v>135</v>
      </c>
      <c r="B56" s="23" t="s">
        <v>79</v>
      </c>
      <c r="C56" s="27">
        <v>72</v>
      </c>
      <c r="D56" s="20">
        <v>476858</v>
      </c>
      <c r="E56" s="35">
        <v>518773</v>
      </c>
    </row>
    <row r="57" spans="1:5" s="8" customFormat="1" ht="21" customHeight="1">
      <c r="A57" s="39" t="s">
        <v>136</v>
      </c>
      <c r="B57" s="23" t="s">
        <v>80</v>
      </c>
      <c r="C57" s="27" t="s">
        <v>81</v>
      </c>
      <c r="D57" s="26" t="s">
        <v>43</v>
      </c>
      <c r="E57" s="38" t="s">
        <v>43</v>
      </c>
    </row>
    <row r="58" spans="1:5" ht="21.75" customHeight="1">
      <c r="A58" s="39" t="s">
        <v>137</v>
      </c>
      <c r="B58" s="23" t="s">
        <v>82</v>
      </c>
      <c r="C58" s="27">
        <v>74</v>
      </c>
      <c r="D58" s="20">
        <v>140022</v>
      </c>
      <c r="E58" s="35">
        <v>7440482</v>
      </c>
    </row>
    <row r="59" spans="1:5" ht="33" customHeight="1">
      <c r="A59" s="39" t="s">
        <v>138</v>
      </c>
      <c r="B59" s="23" t="s">
        <v>83</v>
      </c>
      <c r="C59" s="27">
        <v>78</v>
      </c>
      <c r="D59" s="20">
        <f>D48+D52+D56+D58</f>
        <v>3251047</v>
      </c>
      <c r="E59" s="35">
        <v>12569813</v>
      </c>
    </row>
    <row r="60" spans="1:5" ht="25.5" customHeight="1">
      <c r="A60" s="39" t="s">
        <v>139</v>
      </c>
      <c r="B60" s="23" t="s">
        <v>84</v>
      </c>
      <c r="C60" s="27">
        <v>79</v>
      </c>
      <c r="D60" s="20">
        <f>D59+D46</f>
        <v>42279296</v>
      </c>
      <c r="E60" s="35">
        <f>E59+E46</f>
        <v>43623831</v>
      </c>
    </row>
    <row r="61" spans="1:5" ht="51" customHeight="1">
      <c r="A61" s="39" t="s">
        <v>140</v>
      </c>
      <c r="B61" s="23" t="s">
        <v>85</v>
      </c>
      <c r="C61" s="27">
        <v>80</v>
      </c>
      <c r="D61" s="20">
        <f>D39-D60</f>
        <v>626667238</v>
      </c>
      <c r="E61" s="35">
        <f>E39-E60</f>
        <v>666480076</v>
      </c>
    </row>
    <row r="62" spans="1:5" ht="22.5" customHeight="1">
      <c r="A62" s="39" t="s">
        <v>141</v>
      </c>
      <c r="B62" s="23" t="s">
        <v>86</v>
      </c>
      <c r="C62" s="27">
        <v>83</v>
      </c>
      <c r="D62" s="26" t="s">
        <v>43</v>
      </c>
      <c r="E62" s="38" t="s">
        <v>43</v>
      </c>
    </row>
    <row r="63" spans="1:5" ht="65.25" customHeight="1">
      <c r="A63" s="39" t="s">
        <v>142</v>
      </c>
      <c r="B63" s="23" t="s">
        <v>92</v>
      </c>
      <c r="C63" s="27">
        <v>84</v>
      </c>
      <c r="D63" s="20">
        <v>80678735</v>
      </c>
      <c r="E63" s="35">
        <v>80590362</v>
      </c>
    </row>
    <row r="64" spans="1:5" ht="32.25" customHeight="1">
      <c r="A64" s="39" t="s">
        <v>143</v>
      </c>
      <c r="B64" s="23" t="s">
        <v>87</v>
      </c>
      <c r="C64" s="27">
        <v>85</v>
      </c>
      <c r="D64" s="20">
        <v>448707409</v>
      </c>
      <c r="E64" s="35">
        <v>455932702</v>
      </c>
    </row>
    <row r="65" spans="1:5" ht="33.75" customHeight="1">
      <c r="A65" s="39" t="s">
        <v>144</v>
      </c>
      <c r="B65" s="23" t="s">
        <v>88</v>
      </c>
      <c r="C65" s="27">
        <v>87</v>
      </c>
      <c r="D65" s="20">
        <v>97281094</v>
      </c>
      <c r="E65" s="35">
        <v>129957012</v>
      </c>
    </row>
    <row r="66" spans="1:5" ht="32.25" customHeight="1" thickBot="1">
      <c r="A66" s="41" t="s">
        <v>145</v>
      </c>
      <c r="B66" s="42" t="s">
        <v>89</v>
      </c>
      <c r="C66" s="43">
        <v>90</v>
      </c>
      <c r="D66" s="44">
        <v>626667238</v>
      </c>
      <c r="E66" s="45">
        <v>666480076</v>
      </c>
    </row>
    <row r="67" spans="1:5" ht="12.75" customHeight="1">
      <c r="A67" s="9"/>
      <c r="B67" s="10"/>
      <c r="C67" s="10"/>
      <c r="D67" s="18"/>
      <c r="E67" s="18"/>
    </row>
    <row r="68" spans="1:5" ht="13.5" customHeight="1">
      <c r="A68" s="9"/>
      <c r="B68" s="11"/>
      <c r="C68" s="11"/>
      <c r="D68" s="18"/>
      <c r="E68" s="18"/>
    </row>
    <row r="69" spans="1:5" ht="16.5" customHeight="1">
      <c r="A69" s="12"/>
      <c r="B69" s="13"/>
      <c r="C69" s="13"/>
      <c r="D69" s="16"/>
      <c r="E69" s="16"/>
    </row>
    <row r="70" spans="1:5" ht="11.25" customHeight="1">
      <c r="A70" s="12"/>
      <c r="D70" s="16"/>
      <c r="E70" s="16"/>
    </row>
    <row r="71" spans="1:5" ht="19.5" customHeight="1">
      <c r="A71" s="12"/>
      <c r="B71" s="14"/>
      <c r="C71" s="49"/>
      <c r="D71" s="49"/>
      <c r="E71" s="49"/>
    </row>
    <row r="72" spans="1:5" ht="14.25" customHeight="1">
      <c r="A72" s="12"/>
      <c r="B72" s="14"/>
      <c r="C72" s="14"/>
      <c r="D72" s="50"/>
      <c r="E72" s="50"/>
    </row>
  </sheetData>
  <sheetProtection selectLockedCells="1" selectUnlockedCells="1"/>
  <mergeCells count="5">
    <mergeCell ref="C71:E71"/>
    <mergeCell ref="D72:E72"/>
    <mergeCell ref="A4:E4"/>
    <mergeCell ref="A5:E5"/>
    <mergeCell ref="A1:D1"/>
  </mergeCells>
  <printOptions/>
  <pageMargins left="0.6006944444444444" right="0" top="0.6965277777777777" bottom="0.19652777777777777" header="0.5118055555555555" footer="0.5118055555555555"/>
  <pageSetup horizontalDpi="300" verticalDpi="300" orientation="portrait" paperSize="9" scale="95" r:id="rId1"/>
  <ignoredErrors>
    <ignoredError sqref="C10:C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Mariana.Dina</dc:creator>
  <cp:keywords/>
  <dc:description/>
  <cp:lastModifiedBy>user</cp:lastModifiedBy>
  <cp:lastPrinted>2015-04-06T11:53:24Z</cp:lastPrinted>
  <dcterms:created xsi:type="dcterms:W3CDTF">2015-03-04T14:52:19Z</dcterms:created>
  <dcterms:modified xsi:type="dcterms:W3CDTF">2016-03-28T06:49:43Z</dcterms:modified>
  <cp:category/>
  <cp:version/>
  <cp:contentType/>
  <cp:contentStatus/>
</cp:coreProperties>
</file>